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1000" activeTab="0"/>
  </bookViews>
  <sheets>
    <sheet name="Presupuesto 2019" sheetId="1" r:id="rId1"/>
    <sheet name="Indice_" sheetId="2" r:id="rId2"/>
    <sheet name="Subpartida 10303 " sheetId="3" r:id="rId3"/>
    <sheet name="Subpartida 10405" sheetId="4" r:id="rId4"/>
    <sheet name="Subpartida 10499" sheetId="5" r:id="rId5"/>
    <sheet name="Subpartida 20104 " sheetId="6" r:id="rId6"/>
    <sheet name="Subpartida 20203 " sheetId="7" r:id="rId7"/>
    <sheet name="Subpartida 20304 " sheetId="8" r:id="rId8"/>
    <sheet name="Subpartida 20401" sheetId="9" r:id="rId9"/>
    <sheet name="Subpartida 20402 " sheetId="10" r:id="rId10"/>
    <sheet name="Subpartida_29903 " sheetId="11" r:id="rId11"/>
    <sheet name="Subpartida 29904 " sheetId="12" r:id="rId12"/>
    <sheet name="Subpartida 29906" sheetId="13" r:id="rId13"/>
    <sheet name="Subpartida 29999" sheetId="14" r:id="rId14"/>
    <sheet name="Subpartida 50103" sheetId="15" r:id="rId15"/>
    <sheet name="Subpartida 50104" sheetId="16" r:id="rId16"/>
    <sheet name="Subpartida 50107 " sheetId="17" r:id="rId17"/>
    <sheet name="Subpartida 50199 " sheetId="18" r:id="rId18"/>
  </sheets>
  <definedNames>
    <definedName name="_1pha14">#REF!</definedName>
    <definedName name="_7" localSheetId="3">#REF!</definedName>
    <definedName name="_7" localSheetId="8">#REF!</definedName>
    <definedName name="_7" localSheetId="12">#REF!</definedName>
    <definedName name="_7" localSheetId="13">#REF!</definedName>
    <definedName name="_7">#REF!</definedName>
    <definedName name="_7_1" localSheetId="3">#REF!</definedName>
    <definedName name="_7_1" localSheetId="8">#REF!</definedName>
    <definedName name="_7_1" localSheetId="12">#REF!</definedName>
    <definedName name="_7_1" localSheetId="13">#REF!</definedName>
    <definedName name="_7_1">#REF!</definedName>
    <definedName name="_7_8" localSheetId="3">#REF!</definedName>
    <definedName name="_7_8" localSheetId="8">#REF!</definedName>
    <definedName name="_7_8" localSheetId="12">#REF!</definedName>
    <definedName name="_7_8" localSheetId="13">#REF!</definedName>
    <definedName name="_7_8">#REF!</definedName>
    <definedName name="Excel_BuiltIn_Print_Area_1">#REF!</definedName>
    <definedName name="Excel_BuiltIn_Print_Titles_1">#REF!</definedName>
    <definedName name="Excel_BuiltIn_Print_Titles_1_1" localSheetId="3">#REF!</definedName>
    <definedName name="Excel_BuiltIn_Print_Titles_1_1" localSheetId="8">#REF!</definedName>
    <definedName name="Excel_BuiltIn_Print_Titles_1_1" localSheetId="12">#REF!</definedName>
    <definedName name="Excel_BuiltIn_Print_Titles_1_1" localSheetId="13">#REF!</definedName>
    <definedName name="Excel_BuiltIn_Print_Titles_1_1">#REF!</definedName>
    <definedName name="Excel_BuiltIn_Print_Titles_1_1_8" localSheetId="3">#REF!</definedName>
    <definedName name="Excel_BuiltIn_Print_Titles_1_1_8" localSheetId="8">#REF!</definedName>
    <definedName name="Excel_BuiltIn_Print_Titles_1_1_8" localSheetId="12">#REF!</definedName>
    <definedName name="Excel_BuiltIn_Print_Titles_1_1_8" localSheetId="13">#REF!</definedName>
    <definedName name="Excel_BuiltIn_Print_Titles_1_1_8">#REF!</definedName>
    <definedName name="_xlnm.Print_Titles" localSheetId="0">'Presupuesto 2019'!$1:$19</definedName>
  </definedNames>
  <calcPr fullCalcOnLoad="1"/>
</workbook>
</file>

<file path=xl/sharedStrings.xml><?xml version="1.0" encoding="utf-8"?>
<sst xmlns="http://schemas.openxmlformats.org/spreadsheetml/2006/main" count="9680" uniqueCount="1145">
  <si>
    <t>IMPR.PUBLIC. ENCUAD. Y EMPASTE</t>
  </si>
  <si>
    <t>ESCANEO DE DOCUMENTO TAMAÑO CARTA</t>
  </si>
  <si>
    <t>CINTA PLAST MAGIC VERDE 12MMX33MM</t>
  </si>
  <si>
    <t>CINTA PLAST ENGOMADA P/EMPAQUE 5.08CM</t>
  </si>
  <si>
    <t>CLIPS PEQUEÑOS (100 UN.)</t>
  </si>
  <si>
    <t>GOMERA DE 120 CC (4 OZ), TIPO ESCOLAR</t>
  </si>
  <si>
    <t>GRAPA ESTANDAR (5000 UN.)</t>
  </si>
  <si>
    <t>GRAPA INDUSTRIAL DE 10 MM (2000 UN.)</t>
  </si>
  <si>
    <t>SERVICIO DE CERRAJERIA</t>
  </si>
  <si>
    <t>TIJERA DE 21 CMS, CON PUÑO PLASTICO</t>
  </si>
  <si>
    <t xml:space="preserve">LIGAS N-32 </t>
  </si>
  <si>
    <t xml:space="preserve"> 500</t>
  </si>
  <si>
    <t>BORRADOR DE PIZARRA GRUESO (POLIGRAFICO)</t>
  </si>
  <si>
    <t>NUMERADOR AUTOMATICO</t>
  </si>
  <si>
    <t>LAVADO DE VEHICULOS A PRESION</t>
  </si>
  <si>
    <t>ROTULADOR TINTA ROJO</t>
  </si>
  <si>
    <t>ACEITE PARA MOTOR</t>
  </si>
  <si>
    <t>Cuartos</t>
  </si>
  <si>
    <t>TONER PARA IMPRESORA LEXMARK MX711DHE</t>
  </si>
  <si>
    <t>TONER P/ FAX LEXMARK X656DE # PARTE X654X11L</t>
  </si>
  <si>
    <t xml:space="preserve">TINTA PARA NUMERADOR </t>
  </si>
  <si>
    <t>TONER IMPRESORA RICOH MP C4503 COLOR</t>
  </si>
  <si>
    <t xml:space="preserve">TINTA PARA SELLO </t>
  </si>
  <si>
    <t>TONER IMPRESORA RICOH MP C4503 NEGRO</t>
  </si>
  <si>
    <t>TONER CANON PARA FAX MODELO IR 1023 / 1025 IF GPR-22</t>
  </si>
  <si>
    <t>TONER IMPRESORA RICOH SP3510/3410</t>
  </si>
  <si>
    <t xml:space="preserve"> 80</t>
  </si>
  <si>
    <t>BOCADILLOS</t>
  </si>
  <si>
    <t>KIT MANTENIMIENTO IMPRESORA LEXMARK X656 DE</t>
  </si>
  <si>
    <t xml:space="preserve">MANGUERA </t>
  </si>
  <si>
    <t>CILINDRO UNIDAD CANON GPR-22 IR-1019J/1023/102</t>
  </si>
  <si>
    <t>NEUMATICO</t>
  </si>
  <si>
    <t>KIT FOTOCONDUCTOR LEXMARK MX711DHE</t>
  </si>
  <si>
    <t>ROTULADOR TINTA AZUL</t>
  </si>
  <si>
    <t xml:space="preserve"> 45</t>
  </si>
  <si>
    <t>Alquiler de equipo de cómputo</t>
  </si>
  <si>
    <t>ALQUILER COMPUTADORA (SERVICIO CONTINUADO)</t>
  </si>
  <si>
    <t>SERVICIOS BÁSICOS</t>
  </si>
  <si>
    <t xml:space="preserve">Servicio de agua y alcantarillado </t>
  </si>
  <si>
    <t>SERVICIO DE AGUA</t>
  </si>
  <si>
    <t>Servicio de energía eléctrica</t>
  </si>
  <si>
    <t>SERVICIO ELECTRICO</t>
  </si>
  <si>
    <t>Servicio de correo</t>
  </si>
  <si>
    <t>SERVICIO DE CORREO</t>
  </si>
  <si>
    <t>Servicio de telecomunicaciones</t>
  </si>
  <si>
    <t>SERVICIO DE TELEFONIA FIJA</t>
  </si>
  <si>
    <t>Unidades</t>
  </si>
  <si>
    <t xml:space="preserve">Otros servicios básicos </t>
  </si>
  <si>
    <t>BOTADO DE BASURA</t>
  </si>
  <si>
    <t>SERVICIOS COMERCIALES Y FINANCIEROS</t>
  </si>
  <si>
    <t>Impresión, encuadernación y otros</t>
  </si>
  <si>
    <t>SERVICIO DE FOTOCOPIADO</t>
  </si>
  <si>
    <t>Periódica</t>
  </si>
  <si>
    <t>Transporte de bienes</t>
  </si>
  <si>
    <t>SERVICIO DE GRUAS</t>
  </si>
  <si>
    <t xml:space="preserve">SERVICIO DE ENVIO DE PAQUETES </t>
  </si>
  <si>
    <t>SERVICIOS DE GESTIÓN Y APOYO</t>
  </si>
  <si>
    <t xml:space="preserve">Servicios generales </t>
  </si>
  <si>
    <t>LAVADO DE JUEGO DE MUEBLES</t>
  </si>
  <si>
    <t>SERVICIOS DE VIGILANCIA</t>
  </si>
  <si>
    <t>LAVADO CORTINAS</t>
  </si>
  <si>
    <t>RECARGA EXTINTOR POLVO QUIMICO</t>
  </si>
  <si>
    <t>LAVADO DE PERSIANAS</t>
  </si>
  <si>
    <t>Otros servicios de gestión y apoyo</t>
  </si>
  <si>
    <t>Art. : 05233</t>
  </si>
  <si>
    <t>SERVICIO DE FUMIGACION</t>
  </si>
  <si>
    <t>PERITAJES</t>
  </si>
  <si>
    <t>TRADUCCIONES</t>
  </si>
  <si>
    <t>SERVICIO ENMARCADO CUADROS</t>
  </si>
  <si>
    <t>REVISION TECNICA VEHICULAR (RITEVE)</t>
  </si>
  <si>
    <t>GASTOS DE VIAJE Y DE TRANSPORTE</t>
  </si>
  <si>
    <t>Transporte dentro del país</t>
  </si>
  <si>
    <t>TRANSPORTE DENTRO DEL PAIS</t>
  </si>
  <si>
    <t>Viáticos dentro del país</t>
  </si>
  <si>
    <t>AYUDA ECONOMICA A TESTIGOS</t>
  </si>
  <si>
    <t>VIATICOS PARA EMPLEADOS</t>
  </si>
  <si>
    <t>Transporte en el exterior</t>
  </si>
  <si>
    <t>TRANSPORTE P/EXTERIOR</t>
  </si>
  <si>
    <t>Viáticos en el exterior</t>
  </si>
  <si>
    <t>VIATICOS EN EL EXTERIOR</t>
  </si>
  <si>
    <t>CAPACITACIÓN Y PROTOCOLO</t>
  </si>
  <si>
    <t>Actividades de capacitación</t>
  </si>
  <si>
    <t>ACTIVIDADES DE CAPACITACION</t>
  </si>
  <si>
    <t xml:space="preserve">Actividades protocolarias y sociales </t>
  </si>
  <si>
    <t xml:space="preserve">ACTIVIDADES PROTOCOLARIAS Y SOCIALES </t>
  </si>
  <si>
    <t>MANTENIMIENTO Y REPARACIÓN</t>
  </si>
  <si>
    <t>Mantenimiento de edificios y locales</t>
  </si>
  <si>
    <t>MANTENIMIENTO DE EDIFICIOS Y LOCALES</t>
  </si>
  <si>
    <t>Mantenimiento y reparación de maquinaria y equipo de producción</t>
  </si>
  <si>
    <t>MANTENIMIENTO DE EQUIPO</t>
  </si>
  <si>
    <t>Mantenimiento y reparación de equipo de transporte</t>
  </si>
  <si>
    <t>MANTENIMIENTO Y REPARACION DE EQUIPO DE TRANSPORTE</t>
  </si>
  <si>
    <t>Mantenimiento y reparación de equipo de comunicación</t>
  </si>
  <si>
    <t>MANTENIMIENTO Y REPARACION DE EQUIPO DE COMUNICACION</t>
  </si>
  <si>
    <t>Mantenimiento y reparación de equipo y mobiliario de oficina</t>
  </si>
  <si>
    <t>REPARACION AIRE ACONDICIONADO</t>
  </si>
  <si>
    <t>MANTENIMIENTO Y REPARACION DE EQUIPO Y MOBILIARIO DE OFICINA</t>
  </si>
  <si>
    <t>Mantenimiento y reparación de equipo de cómputo y  sistemas de informacion</t>
  </si>
  <si>
    <t xml:space="preserve">MANTENIMIENTO Y REPARACION DE EQUIPO DE COMPUTO Y SISTEMAS </t>
  </si>
  <si>
    <t>Mantenimiento y reparación de otros equipos</t>
  </si>
  <si>
    <t>Materiales y Suministros</t>
  </si>
  <si>
    <t>PRODUCTOS QUÍMICOS Y CONEXOS</t>
  </si>
  <si>
    <t>Combustibles y lubricantes</t>
  </si>
  <si>
    <t>Envases</t>
  </si>
  <si>
    <t>ACEITE LUBRICANTE</t>
  </si>
  <si>
    <t>Cajas</t>
  </si>
  <si>
    <t>Litros</t>
  </si>
  <si>
    <t>Subpartida: 20104</t>
  </si>
  <si>
    <t xml:space="preserve">Tintas, pinturas y diluyentes </t>
  </si>
  <si>
    <t>ALIMENTOS Y PRODUCTOS AGROPECUARIOS</t>
  </si>
  <si>
    <t>Subpartida: 20203</t>
  </si>
  <si>
    <t>Alimentos y bebidas</t>
  </si>
  <si>
    <t>Art. : 11435</t>
  </si>
  <si>
    <t>AZUCAR EN BOLSITAS</t>
  </si>
  <si>
    <t>Bolsas</t>
  </si>
  <si>
    <t>Art. : 11436</t>
  </si>
  <si>
    <t>CAFE PAQ</t>
  </si>
  <si>
    <t>Paquetes</t>
  </si>
  <si>
    <t>Art. : 11438</t>
  </si>
  <si>
    <t>GALLETAS SALADAS</t>
  </si>
  <si>
    <t>Art. : 11439</t>
  </si>
  <si>
    <t>REFRESCO GASEOSO</t>
  </si>
  <si>
    <t>Art. : 11440</t>
  </si>
  <si>
    <t>CREMA PARA CAFE (BOLSITAS)</t>
  </si>
  <si>
    <t>Art. : 11448</t>
  </si>
  <si>
    <t>JUGOS</t>
  </si>
  <si>
    <t>Art. : 11449</t>
  </si>
  <si>
    <t>GALLETAS DULCES</t>
  </si>
  <si>
    <t>Art. : 11452</t>
  </si>
  <si>
    <t>TE NEGRO</t>
  </si>
  <si>
    <t>MATERIALES Y PRODUCTOS DE USO EN LA CONSTRUCCIÓN Y</t>
  </si>
  <si>
    <t>Materiales y productos metálicos</t>
  </si>
  <si>
    <t>Juegos</t>
  </si>
  <si>
    <t>Subpartida: 20304</t>
  </si>
  <si>
    <t>Materiales y productos eléctricos, telefónicos y de cómputo</t>
  </si>
  <si>
    <t>Art. : 12068</t>
  </si>
  <si>
    <t>BALASTRO</t>
  </si>
  <si>
    <t>BOMBILLO 75W 120V</t>
  </si>
  <si>
    <t>Art. : 12476</t>
  </si>
  <si>
    <t xml:space="preserve">EXTENSION ELECTRICA </t>
  </si>
  <si>
    <t>Materiales y productos de vidrio</t>
  </si>
  <si>
    <t>CELOSIA (PALETA)</t>
  </si>
  <si>
    <t>Materiales y productos de plástico</t>
  </si>
  <si>
    <t>GUANTES PLASTICOS DESECHABLES</t>
  </si>
  <si>
    <t>Pares</t>
  </si>
  <si>
    <t>HERRAMIENTAS, REPUESTOS Y ACCESORIOS</t>
  </si>
  <si>
    <t>Herramientas e instrumentos</t>
  </si>
  <si>
    <t>ESTUCHE PARA PLACA DE IDENTIFICACION</t>
  </si>
  <si>
    <t>Subpartida: 20402</t>
  </si>
  <si>
    <t>Repuestos y accesorios</t>
  </si>
  <si>
    <t>BATERIA ROCKET ES 40 - 12V 40 A/H</t>
  </si>
  <si>
    <t>FILTRO DE ACEITE</t>
  </si>
  <si>
    <t>FILTRO DE AIRE</t>
  </si>
  <si>
    <t>PASTILLA DE FRENOS</t>
  </si>
  <si>
    <t>COMPENSADOR</t>
  </si>
  <si>
    <t>FIBRAS DE FRENO</t>
  </si>
  <si>
    <t>KIT DE MANT P/IMP KYOCERA MITA FS-1920 MK-67 U</t>
  </si>
  <si>
    <t>Art. : 22124</t>
  </si>
  <si>
    <t>CILINDRO PARA MULTIFUNCIONAL BROTHER MODELO MFC7440N</t>
  </si>
  <si>
    <t>ÚTILES, MATERIALES Y SUMINISTROS DIVERSOS</t>
  </si>
  <si>
    <t>Útiles y materiales de oficina y cómputo</t>
  </si>
  <si>
    <t>SELLO DE HULE</t>
  </si>
  <si>
    <t>Rollos</t>
  </si>
  <si>
    <t>OTROS, UTILES Y MATERIALES DE OFICINA Y COMPUTO</t>
  </si>
  <si>
    <t>RESORTE PARA ENCUADERNAR</t>
  </si>
  <si>
    <t>Útiles y materiales médico, hospitalario y de investigación</t>
  </si>
  <si>
    <t>Kilogramos</t>
  </si>
  <si>
    <t>Productos de papel, cartón e impresos</t>
  </si>
  <si>
    <t>Pliegos</t>
  </si>
  <si>
    <t>SERVILLETAS</t>
  </si>
  <si>
    <t>Resmas</t>
  </si>
  <si>
    <t>CALCOMANIA PARA EVIDENCIA</t>
  </si>
  <si>
    <t>Block</t>
  </si>
  <si>
    <t>Útiles y materiales de limpieza</t>
  </si>
  <si>
    <t>DESODORANTE AMBIENTAL AEROSOL</t>
  </si>
  <si>
    <t>BOLSA PARA JARDIN</t>
  </si>
  <si>
    <t>Útiles y materiales de resguardo y seguridad</t>
  </si>
  <si>
    <t>Útiles y materiales de cocina y comedor</t>
  </si>
  <si>
    <t>VASOS DE CARTON</t>
  </si>
  <si>
    <t>PLATOS DESECHABLES</t>
  </si>
  <si>
    <t>CUCHARAS DESECHABLES</t>
  </si>
  <si>
    <t>TAZAS CON SU RESPECTIVOS PLATITOS</t>
  </si>
  <si>
    <t>VASOS DE VIDIRIO</t>
  </si>
  <si>
    <t>Otros útiles, materiales y suministros</t>
  </si>
  <si>
    <t>Bienes Duraderos</t>
  </si>
  <si>
    <t>MAQUINARIA, EQUIPO Y MOBILIARIO</t>
  </si>
  <si>
    <t>Equipo de comunicación</t>
  </si>
  <si>
    <t>Subpartida: 50104</t>
  </si>
  <si>
    <t>Equipo y mobiliario de oficina</t>
  </si>
  <si>
    <t>Art. : 16820</t>
  </si>
  <si>
    <t>ESTANTE</t>
  </si>
  <si>
    <t>Subpartida: 50105</t>
  </si>
  <si>
    <t>Equipo y programas de  cómputo</t>
  </si>
  <si>
    <t>Transferencias Corrientes</t>
  </si>
  <si>
    <t>TRANSFERENCIAS CORRIENTES AL SECTOR PÚBLICO</t>
  </si>
  <si>
    <t>Transferencias corrientes a Instituciones Descentralizadas no  Empresariales</t>
  </si>
  <si>
    <t>TRANSFERENCIAS CORRIENTES A INST DESCENTRALIZADAS NO EMPRESA</t>
  </si>
  <si>
    <t>TRANSFERENCIAS CORRIENTES A PERSONAS</t>
  </si>
  <si>
    <t>Becas a funcionarios</t>
  </si>
  <si>
    <t>BECAS A FUNCIONARIOS</t>
  </si>
  <si>
    <t>Subpartida 10499</t>
  </si>
  <si>
    <t>Tintas, pinturas y diluyentes</t>
  </si>
  <si>
    <t>Subpartida 29903</t>
  </si>
  <si>
    <t>PROGRAMACIÓN ANUAL DE COMPRAS</t>
  </si>
  <si>
    <t>PERIODO PRESUPUESTARIO</t>
  </si>
  <si>
    <t>UNIDAD DE GESTIÓN</t>
  </si>
  <si>
    <t xml:space="preserve">Unidad Administrativa Ministerio Público </t>
  </si>
  <si>
    <t>IDENTIFICADOR PRESUPUESTARIO</t>
  </si>
  <si>
    <t>SUBPARTIDA</t>
  </si>
  <si>
    <t>1.04.99  Otros servicios de gestión y apoyo</t>
  </si>
  <si>
    <t>DISPONIBLE PRESUPUESTARIO</t>
  </si>
  <si>
    <t>CODIGO</t>
  </si>
  <si>
    <t>DESCRIPCIÓN</t>
  </si>
  <si>
    <t>CANTIDAD</t>
  </si>
  <si>
    <t>UNIDAD DE MEDIDA</t>
  </si>
  <si>
    <t>VALOR UNITARIO</t>
  </si>
  <si>
    <t>VALOR TOTAL</t>
  </si>
  <si>
    <t>PERIODO DE EJECUCIÓN</t>
  </si>
  <si>
    <t>I TRIMESTRE</t>
  </si>
  <si>
    <t>II TRIMESTRE</t>
  </si>
  <si>
    <t>III TRIMESTRE</t>
  </si>
  <si>
    <t>X</t>
  </si>
  <si>
    <t>MONTO TOTAL PARA ESTAS COMPRAS</t>
  </si>
  <si>
    <t>SALDO DISPONIBLE EN SUBPARTIDA</t>
  </si>
  <si>
    <t>Nota:  El saldo disponible en este grupo de partida será utilizado según las necesidades o variaciones presentadas en el transcurso de la ejecución del presupuesto de este Ministerio Público.</t>
  </si>
  <si>
    <t>Volver al Índice</t>
  </si>
  <si>
    <t xml:space="preserve">2.01.04  Tintas, pinturas y diluyentes </t>
  </si>
  <si>
    <t xml:space="preserve">Verificar Presupuesto </t>
  </si>
  <si>
    <t>2.02.03  Alimentos y bebidas</t>
  </si>
  <si>
    <t>Verificar Presupuesto</t>
  </si>
  <si>
    <t>2.03.04  Materiales y productos eléctricos, telefónicos y de cómputo</t>
  </si>
  <si>
    <t xml:space="preserve">Volver al Índice </t>
  </si>
  <si>
    <t>2.04.02 Repuestos y accesorios</t>
  </si>
  <si>
    <t>2.99.03 Productos de papel, cartón e impresos</t>
  </si>
  <si>
    <t>5.01.04  Equipo y mobiliario de oficina</t>
  </si>
  <si>
    <t>PODER JUDICIAL</t>
  </si>
  <si>
    <t>Formulación de Presupuesto</t>
  </si>
  <si>
    <t>Tipo Presup.:</t>
  </si>
  <si>
    <t>Ordinario</t>
  </si>
  <si>
    <t xml:space="preserve"> Cant.</t>
  </si>
  <si>
    <t>Costo      Unitario</t>
  </si>
  <si>
    <t xml:space="preserve"> FISCALIA GENERAL</t>
  </si>
  <si>
    <t xml:space="preserve"> 1</t>
  </si>
  <si>
    <t xml:space="preserve"> FISCALIA GENERAL (TIENE CONTRATO) </t>
  </si>
  <si>
    <t xml:space="preserve"> FISCALIA ADJUNTA III CIRCUITO JUDICIAL DE SAN JOSE, SEDE DESAMPARADOS</t>
  </si>
  <si>
    <t xml:space="preserve"> 12</t>
  </si>
  <si>
    <t xml:space="preserve"> FISCALIA DE HATILLO</t>
  </si>
  <si>
    <t xml:space="preserve"> FISCALIA DE PURISCAL</t>
  </si>
  <si>
    <t xml:space="preserve"> FISCALIA ADJUNTA DE PAVAS (TIENE CONTRATO) </t>
  </si>
  <si>
    <t xml:space="preserve"> 7</t>
  </si>
  <si>
    <t xml:space="preserve"> 5</t>
  </si>
  <si>
    <t xml:space="preserve"> ADMINISTRACION DEL MINISTERIO PUBLICO</t>
  </si>
  <si>
    <t xml:space="preserve"> FISCALIA ADJUNTA DE GESTION DE FISCALIAS TERRITORIALES</t>
  </si>
  <si>
    <t xml:space="preserve"> FISCALIA ADJUNTA III CIRCUITO JUDICIAL DE SAN JOSE, SEDE DESAMPARADOS (TIENE CONTRATO) </t>
  </si>
  <si>
    <t xml:space="preserve"> 20</t>
  </si>
  <si>
    <t xml:space="preserve"> 19</t>
  </si>
  <si>
    <t xml:space="preserve"> 21</t>
  </si>
  <si>
    <t xml:space="preserve"> 6</t>
  </si>
  <si>
    <t xml:space="preserve"> 11</t>
  </si>
  <si>
    <t xml:space="preserve"> FISCALIA ADJUNTA I CIRC. JUD. SAN JOSE (TIENE CONTRATO) </t>
  </si>
  <si>
    <t xml:space="preserve"> 62</t>
  </si>
  <si>
    <t xml:space="preserve"> 18</t>
  </si>
  <si>
    <t xml:space="preserve"> 16</t>
  </si>
  <si>
    <t xml:space="preserve"> 4</t>
  </si>
  <si>
    <t xml:space="preserve"> ADMINISTRACION DEL MINISTERIO PUBLICO (TIENE CONTRATO) </t>
  </si>
  <si>
    <t xml:space="preserve"> 17</t>
  </si>
  <si>
    <t xml:space="preserve"> FISCALIA ADJUNTA CONTRA LA VIOLENCIA DE GENERO</t>
  </si>
  <si>
    <t xml:space="preserve"> FISCALIA ADJUNTA CONTRA LA VIOLENCIA DE GENERO (TIENE CONTRATO) </t>
  </si>
  <si>
    <t xml:space="preserve"> 8</t>
  </si>
  <si>
    <t xml:space="preserve"> 28</t>
  </si>
  <si>
    <t xml:space="preserve"> FISCALIA DE ASUNTOS INDIGENAS (TIENE CONTRATO) </t>
  </si>
  <si>
    <t xml:space="preserve"> FISCALIA ADJUNTA DE IMPUGNACIONES (TIENE CONTRATO) </t>
  </si>
  <si>
    <t xml:space="preserve"> FISCALIA ADJUNTA I CIRC. JUD. SAN JOSE</t>
  </si>
  <si>
    <t xml:space="preserve"> FISCALIA ADJUNTA DE PAVAS</t>
  </si>
  <si>
    <t xml:space="preserve"> FISCALIA ADJUNTA EJECUCION DE LA PENA</t>
  </si>
  <si>
    <t xml:space="preserve"> FISCALIA ADJUNTA DE DELITOS ECONOMICOS Y TRIBUTARIOS</t>
  </si>
  <si>
    <t xml:space="preserve"> FISCALIA ADJUNTA PENAL JUVENIL</t>
  </si>
  <si>
    <t xml:space="preserve"> UNIDAD DE INSPECCION FISCAL</t>
  </si>
  <si>
    <t xml:space="preserve"> OFICINA DE ASESORIA TECNICA Y RELACIONES INTERNACIONALES (OATRI)</t>
  </si>
  <si>
    <t xml:space="preserve"> FISCALIA ADJUNTA CONTRA EL CRIMEN ORGANIZADO</t>
  </si>
  <si>
    <t xml:space="preserve"> UNIDAD OPERATIVA DE DIRECCION FUNCIONAL</t>
  </si>
  <si>
    <t>LINEA CELULAR (MENSUALIDAD)</t>
  </si>
  <si>
    <t xml:space="preserve"> 3</t>
  </si>
  <si>
    <t xml:space="preserve"> 25</t>
  </si>
  <si>
    <t>Servicios de transferencia electrónica de información</t>
  </si>
  <si>
    <t xml:space="preserve"> 2</t>
  </si>
  <si>
    <t xml:space="preserve"> FISCALIA ADJUNTA DE IMPUGNACIONES</t>
  </si>
  <si>
    <t xml:space="preserve"> FISCALIA ADJUNTA DE PROBIDAD, TRANSPARENCIA Y ANTICORRUPCION </t>
  </si>
  <si>
    <t xml:space="preserve"> 24</t>
  </si>
  <si>
    <t xml:space="preserve"> FISCALIA DE TURNO EXTRAORDINARIO SAN JOSE, SEDE I CIRC. JUD. SAN JOSE
</t>
  </si>
  <si>
    <t xml:space="preserve"> FISCALIA ADJUNTA DE FRAUDES</t>
  </si>
  <si>
    <t xml:space="preserve"> 14</t>
  </si>
  <si>
    <t xml:space="preserve"> FISCALIA DE ASUNTOS INDIGENAS</t>
  </si>
  <si>
    <t xml:space="preserve"> 15</t>
  </si>
  <si>
    <t xml:space="preserve"> 36</t>
  </si>
  <si>
    <t xml:space="preserve"> 9</t>
  </si>
  <si>
    <t xml:space="preserve"> 30</t>
  </si>
  <si>
    <t xml:space="preserve"> 10</t>
  </si>
  <si>
    <t xml:space="preserve"> 50</t>
  </si>
  <si>
    <t xml:space="preserve"> PLATAFORMA INTEGRAL SERVICIOS DE ATENCION A LA VICTIMA, MIN. PUB. SEDE SAN JOSE</t>
  </si>
  <si>
    <t>CARTUCHO CANNON PARA FAX L-170, L-175, CON S-35</t>
  </si>
  <si>
    <t>Art. : 23344</t>
  </si>
  <si>
    <t>TONER KYOSERA MITA P/IMPRESORA MOD FS1920N TK-57</t>
  </si>
  <si>
    <t>TONER  HP PARA IMPRESORA LASER MOD 1010U 1022, COD Q2612A</t>
  </si>
  <si>
    <t>Galones</t>
  </si>
  <si>
    <t xml:space="preserve"> 40</t>
  </si>
  <si>
    <t>Obsaervaciones: los Muebles modulares y los cúbiculos,  para ser ejecutados requieren de las especificaciones técnicas del Departamento de Servicios Generales, por lo que estamo sujetos a este para poder realizar la compra.</t>
  </si>
  <si>
    <t>5.01.07  Equipo y mobiliario educacional, deportivo y recreativo</t>
  </si>
  <si>
    <t>5.01.09 Maquinaria y equipo diverso</t>
  </si>
  <si>
    <t>Subpartida 29904</t>
  </si>
  <si>
    <t>TONER LEXMARK P/IMP LASER T-644DN, PARTE 64418XL, CAP 32.000</t>
  </si>
  <si>
    <t xml:space="preserve"> 35</t>
  </si>
  <si>
    <t xml:space="preserve"> 100</t>
  </si>
  <si>
    <t xml:space="preserve"> 150</t>
  </si>
  <si>
    <t xml:space="preserve"> 13</t>
  </si>
  <si>
    <t>Servicios de desarrollo de sistemas informáticos</t>
  </si>
  <si>
    <t>SERVICIO DE LAVADO DE SILLAS</t>
  </si>
  <si>
    <t>SERVICIO LIMPIEZA</t>
  </si>
  <si>
    <t>Art. : 23312</t>
  </si>
  <si>
    <t>FAJA DISTRIBUCION</t>
  </si>
  <si>
    <t>ALTERNADOR PARA VEHICULO</t>
  </si>
  <si>
    <t>CAPACITACION</t>
  </si>
  <si>
    <t>Art. : 23228</t>
  </si>
  <si>
    <t>PRENSA DE METAL P/FILE (FOLDER), 50 UN.</t>
  </si>
  <si>
    <t>ROTULADOR TINTA NEGRA, GRUESO</t>
  </si>
  <si>
    <t>ROTULADOR FOSFORESCENTE</t>
  </si>
  <si>
    <t>BOLIGRAFO TINTA NEGRA</t>
  </si>
  <si>
    <t>LAPIZ NEGRO, CAJA</t>
  </si>
  <si>
    <t>ENGRAPADORA MET. ESTANDAR</t>
  </si>
  <si>
    <t xml:space="preserve">LIGAS N-18 </t>
  </si>
  <si>
    <t>ALMOHADILLA P/SELLO, N° 2</t>
  </si>
  <si>
    <t>DISCO DVD GRABABLE CARATULA IMPRESA PODER JUDICIAL CAJA 25 U</t>
  </si>
  <si>
    <t xml:space="preserve"> 32</t>
  </si>
  <si>
    <t>MASKING TAPE DE 5.08 CM. (2")</t>
  </si>
  <si>
    <t xml:space="preserve"> 60</t>
  </si>
  <si>
    <t>ROTULADOR TINTA VERDE</t>
  </si>
  <si>
    <t>LEGAJO MEDIDA CAUTELAR (100 UN.)</t>
  </si>
  <si>
    <t>PERSONA DETENIDA (100 UN.)</t>
  </si>
  <si>
    <t>DESTUPIDOR DE INODOROS</t>
  </si>
  <si>
    <t>CASCO PARA MOTOCICLISTA</t>
  </si>
  <si>
    <t>PICHEL DE VIDRIO</t>
  </si>
  <si>
    <t>FAX ALTA CAPACIDAD</t>
  </si>
  <si>
    <t xml:space="preserve">       Art. : 16820</t>
  </si>
  <si>
    <t>TRANSFERENCIAS CORRIENTES A ENTIDADES PRIVADAS SIN</t>
  </si>
  <si>
    <t>Transferencias corrientes a otras entidades privadas sin fines de lucro</t>
  </si>
  <si>
    <t>TRANSFERENCIAS CORRIENTES A OTRAS ENTIDADES PRIVADAS SIN FIN</t>
  </si>
  <si>
    <t>Art. : 23342</t>
  </si>
  <si>
    <t>Art. : 23343</t>
  </si>
  <si>
    <t>Art. : 23046</t>
  </si>
  <si>
    <t>GUANTES DESCARTABLES NO ESTERILES, TALLA L</t>
  </si>
  <si>
    <t>PAPEL HIGIENICO SIN ENVOLTURA</t>
  </si>
  <si>
    <t>SOBRE MANILA DE 33X25.5CM,SIN IMP</t>
  </si>
  <si>
    <t>CARTULINA MARFIL GRANITO 120GR</t>
  </si>
  <si>
    <t>SOBRE MEMBRETADO MEDIANO, PAQUETE 100 UNIDADES</t>
  </si>
  <si>
    <t>SOBRE MEMBRETADO GRANDE, PAQUETE 100 UNIDADES</t>
  </si>
  <si>
    <t>FILE MANILA TAMAÑO CARTA, (25 UNI)</t>
  </si>
  <si>
    <t>CARATULA AMARILLA (MAT PENAL/ 500 UN.)</t>
  </si>
  <si>
    <t>REMISION DE PERSONA DETENIDA (25 JUE./4 P.)</t>
  </si>
  <si>
    <t>PONER EN LIBERTAD (25 JUE./4 P.)</t>
  </si>
  <si>
    <t>PAPEL DE OFICIO (1000 UN.)</t>
  </si>
  <si>
    <t>CARATULA TERRACOTA ( ADULTO MAYOR) RESMAS DE 100 UNIDADES</t>
  </si>
  <si>
    <t>ARCHIVADOR CARTON TAMAÑO CARTA (AMPO)</t>
  </si>
  <si>
    <t>LIBRO DE ACTAS 100 FOLIOS</t>
  </si>
  <si>
    <t>BOLETA CONTROL ARMAS (200 UN.)</t>
  </si>
  <si>
    <t>SOLICITUD DE VEHICULO (50 JUE/ 2 P.)</t>
  </si>
  <si>
    <t>LIBRO DE ACTAS DE 300 FOLIOS</t>
  </si>
  <si>
    <t>LIBRETA DE CONTROL DE VEHICULOS(LIBRO)</t>
  </si>
  <si>
    <t>TOALLAS P DISPENSADOR, COLOR NATURAL HOJA SENCILLA, CAJA 6RO</t>
  </si>
  <si>
    <t>ETIQUETA ADHESIVA NARANJA, PAQUETE 100 UNI</t>
  </si>
  <si>
    <t xml:space="preserve"> 1000</t>
  </si>
  <si>
    <t>AGENDA JUDICIAL</t>
  </si>
  <si>
    <t>CALENDARIO</t>
  </si>
  <si>
    <t>CARATULA AMARILLA ESP.(F-2A), MAT PENAL 500 UNI.</t>
  </si>
  <si>
    <t>PAPEL ENVOLVER 61CMS(24"), PESO 12 K, ROLLO</t>
  </si>
  <si>
    <t>Textiles y vestuario</t>
  </si>
  <si>
    <t>CORDON DE NYLON (250 METROS)</t>
  </si>
  <si>
    <t>Art. : 15411</t>
  </si>
  <si>
    <t>CAPA MOTOCICLISTA (3 PIEZAS)</t>
  </si>
  <si>
    <t>DISCO P/ PULIR PISOS</t>
  </si>
  <si>
    <t>DISCO P/ LAVAR PISOS</t>
  </si>
  <si>
    <t>ESCOBA DE FIBRA SINTETICA</t>
  </si>
  <si>
    <t>HISOPO DE FIBRA SINTETICA</t>
  </si>
  <si>
    <t>PALA PARA RECOGER BASURA</t>
  </si>
  <si>
    <t>CERA LIQ. MOSAICO, GALON</t>
  </si>
  <si>
    <t>LIMPIA VIDRIOS</t>
  </si>
  <si>
    <t>DESINFECTANTE, GALON</t>
  </si>
  <si>
    <t>JABON DETERGENTE EN POLVO</t>
  </si>
  <si>
    <t>TRAPO P/ LIMPIAR SUPERFICIES (4 UNI)</t>
  </si>
  <si>
    <t>MECHA PARA LIMPIAR PISOS DE 600 GRS.</t>
  </si>
  <si>
    <t>CERA LIQUIDA PARA PISOS DE MADERA (LITRO)</t>
  </si>
  <si>
    <t>CLORO</t>
  </si>
  <si>
    <t>ESCURRIDOR P/ ESTROPAJOS CON BALDE</t>
  </si>
  <si>
    <t>PILA ALCALINA 1.5 DOBLE A</t>
  </si>
  <si>
    <t>PILA ALCALINA TRIPLE A, PARES</t>
  </si>
  <si>
    <t>BOLSA PLASTICA TRANSP. 50 X 75 CM</t>
  </si>
  <si>
    <t>PLACA DE IDENTIFICACION POLICIAL</t>
  </si>
  <si>
    <t>2.99.04 Textiles y vestuario</t>
  </si>
  <si>
    <t>Maquinaria y equipo para la producción</t>
  </si>
  <si>
    <t>CEPILLO ELECTRICO INDUSTRIAL</t>
  </si>
  <si>
    <t>VENTILADOR DE PARED</t>
  </si>
  <si>
    <t>BIBLIOTECA DE METAL</t>
  </si>
  <si>
    <t>ESCANER MULTIFUNCIONAL</t>
  </si>
  <si>
    <t>Subpartida: 50107</t>
  </si>
  <si>
    <t>Equipo y mobiliario educacional, deportivo y recreativo</t>
  </si>
  <si>
    <t>Subpartida: 50199</t>
  </si>
  <si>
    <t>Maquinaria y equipo diverso</t>
  </si>
  <si>
    <t>SIGA - PJ</t>
  </si>
  <si>
    <t xml:space="preserve"> Descripción  Partida/Grupo/Subpartida/Artículo</t>
  </si>
  <si>
    <t>Unidad Medida</t>
  </si>
  <si>
    <t>TOTAL GENERAL</t>
  </si>
  <si>
    <t>Ministerio Público</t>
  </si>
  <si>
    <t>Servicios</t>
  </si>
  <si>
    <t>ALQUILERES</t>
  </si>
  <si>
    <t>Alquiler de edificios, locales y terrenos</t>
  </si>
  <si>
    <t>ALQUILER DE EDIFICIO, LOCALES Y TERRENOS</t>
  </si>
  <si>
    <t>Mes</t>
  </si>
  <si>
    <t xml:space="preserve">   Fecha de reporte:</t>
  </si>
  <si>
    <t xml:space="preserve">   Hora del reporte:</t>
  </si>
  <si>
    <t xml:space="preserve"> FISCALIA ADJUNTA DE LEGITIMACION DE CAPITALES</t>
  </si>
  <si>
    <t xml:space="preserve"> 56</t>
  </si>
  <si>
    <t xml:space="preserve"> 42</t>
  </si>
  <si>
    <t xml:space="preserve"> FISCALIA ADJUNTA CONTRA LA TRATA DE PERSONAS Y TRAFICO ILICITO DE MIGRANTES</t>
  </si>
  <si>
    <t xml:space="preserve"> UNIDAD DE MONITOREO Y APOYO A LA GESTION DE FISCALIAS</t>
  </si>
  <si>
    <t>SERVICIO QUEMADO DE PLANCHAS</t>
  </si>
  <si>
    <t>KIT DE MANT IMPRESORA LEXMARK T-644/642/640</t>
  </si>
  <si>
    <t xml:space="preserve"> 22</t>
  </si>
  <si>
    <t xml:space="preserve"> 200</t>
  </si>
  <si>
    <t xml:space="preserve"> 70</t>
  </si>
  <si>
    <t>LLANTA 185-65-R15</t>
  </si>
  <si>
    <t>Subpartida: 29901</t>
  </si>
  <si>
    <t xml:space="preserve"> UNIDAD DE CAPACITACION Y SUPERVISION (MINISTERIO PUBLICO)</t>
  </si>
  <si>
    <t xml:space="preserve"> UNIDAD DE CAPACITACION Y SUPERVISION (MINISTERIO PUBLICO) (TIENE CONTRATO) </t>
  </si>
  <si>
    <t xml:space="preserve"> UNIDAD DE MONITOREO Y APOYO A LA GESTION DE FISCALIAS (TIENE CONTRATO) </t>
  </si>
  <si>
    <t xml:space="preserve"> FISCALIA ADJ. ATENCION VESPERT., DETENIDOS, VICTIMAS, FLAGRANCIAS Y ASUNTOS NO C</t>
  </si>
  <si>
    <t xml:space="preserve"> 102</t>
  </si>
  <si>
    <t xml:space="preserve"> 37000</t>
  </si>
  <si>
    <t>KIT MANTENIMIENTO LEXMARK MX711DHE</t>
  </si>
  <si>
    <t>ARAÑA PLASTICA PARA BANNER</t>
  </si>
  <si>
    <t>RADIADOR</t>
  </si>
  <si>
    <t>CADENA PARA MOTOCICLETA</t>
  </si>
  <si>
    <t>FILTRO DE DIESEL</t>
  </si>
  <si>
    <t xml:space="preserve"> 55</t>
  </si>
  <si>
    <t>PAPEL BLANCO ARTICO 220 GR</t>
  </si>
  <si>
    <t>CARTULINA BARNIZABLE C-10 (2 CARAS)</t>
  </si>
  <si>
    <t>PAPEL BOND 75 GRAMOS 24 X 36 PULGADAS</t>
  </si>
  <si>
    <t>PAPEL ADHESIVO BLANCO BRILLANTE</t>
  </si>
  <si>
    <t xml:space="preserve"> 2000</t>
  </si>
  <si>
    <t>CARNE DE ATENCION A LA PERSONA ADULTO MAYOR</t>
  </si>
  <si>
    <t>BANDERA PARA EXTERIORES</t>
  </si>
  <si>
    <t>PUNTERO LASER</t>
  </si>
  <si>
    <t>SILLA DE ESPERA (VISITA) TAPIZADA</t>
  </si>
  <si>
    <t xml:space="preserve">SOFA DE 3 PLAZAS </t>
  </si>
  <si>
    <t>ESCANER PORTATIL</t>
  </si>
  <si>
    <t>IMPRESORA PORTATIL</t>
  </si>
  <si>
    <t>PIZARRA ACRILICA CON CABALLETE</t>
  </si>
  <si>
    <t>Art. : 23257</t>
  </si>
  <si>
    <t>Art. : 23310</t>
  </si>
  <si>
    <t>Art. : 19698</t>
  </si>
  <si>
    <t>Art. : 23277</t>
  </si>
  <si>
    <t>Art. : 23472</t>
  </si>
  <si>
    <t>2.99.06 Útiles y materiales de resguardo y seguridad</t>
  </si>
  <si>
    <t>Art. : 15751</t>
  </si>
  <si>
    <t>Art. : 21430</t>
  </si>
  <si>
    <t>Art. : 21983</t>
  </si>
  <si>
    <t>Subpartida: 29906</t>
  </si>
  <si>
    <t>Útiles y materiales de seguridd</t>
  </si>
  <si>
    <t>Código Subpartida/Código artículo</t>
  </si>
  <si>
    <t xml:space="preserve"> Subpartida/ Artículo</t>
  </si>
  <si>
    <t>PODER-JUDICIAL\jvallecillo</t>
  </si>
  <si>
    <t xml:space="preserve"> </t>
  </si>
  <si>
    <t xml:space="preserve">Información </t>
  </si>
  <si>
    <t>PUBLICACION EN PERIODICOS</t>
  </si>
  <si>
    <t>OTROS, IMPRESION, ENCUADERNACION Y OTROS</t>
  </si>
  <si>
    <t>EMISION O RENOVACION CERTIFICADO DE FIRMA DIGITAL</t>
  </si>
  <si>
    <t>SERVICIO DE MONITOREO POR GPS</t>
  </si>
  <si>
    <t>CARTUCHO DE TINTA PARA IMPRESORA EPSON TX 130 COLOR AMARILLO</t>
  </si>
  <si>
    <t>CARTUCHO DE TINTA PARA IMPRESORA EPSON TX 130 COLOR CELESTE</t>
  </si>
  <si>
    <t>TONER P/ IMP. LEXMARK T654 N° PARTE T654X11L</t>
  </si>
  <si>
    <t>CARTUCHO DE TINTA PARA IMPRESORA EPSON PRO 4880 NEGRO</t>
  </si>
  <si>
    <t>CARTUCHO DE TINTA PARA IMPRESORA EPSON PRO 4880 COLOR</t>
  </si>
  <si>
    <t>TONER IMPRESORA HP M4555F</t>
  </si>
  <si>
    <t>REFRESCO</t>
  </si>
  <si>
    <t xml:space="preserve"> 7000</t>
  </si>
  <si>
    <t>KIT DE MANTENIMIENTO LEXMARK MS 711, 810, 811, 812 N°PARTE 4</t>
  </si>
  <si>
    <t>BATERIA 12V PT-55-B</t>
  </si>
  <si>
    <t>LLANTA 185-60-R15</t>
  </si>
  <si>
    <t>LLANTA 265-65-R17</t>
  </si>
  <si>
    <t>LLANTA PARA MOTO 90/90-21 MC-TERRENO DIFICILES</t>
  </si>
  <si>
    <t>LLANTA PARA MOTO 120/80-18 MC-TERRENO DIFICILES</t>
  </si>
  <si>
    <t xml:space="preserve"> 124</t>
  </si>
  <si>
    <t>DISCO CD-R 700MB GRABABLE, (DISCO COMPACTO PARA QUEMAR)</t>
  </si>
  <si>
    <t>DISCO COMPACTO CARATULA IMPRIMIBLE</t>
  </si>
  <si>
    <t>DISCO COMPACTO DVD-R SIN CARATULA, CAJA 10 UN</t>
  </si>
  <si>
    <t>KIT COMPLETO DE FIRMA DIGITAL (TARJETA, LECTOR, CERTIFICADO)</t>
  </si>
  <si>
    <t>CARATULA MATERIA DISCIPL.(50 UN.)</t>
  </si>
  <si>
    <t>BOLETA UNICA DE CADENA DE CUSTODIA DE INDICIOS ADHESIVO (100</t>
  </si>
  <si>
    <t>PAPEL HIGIENICO PARA DISPENSADOR, CAJAS DE 6 UNIDADES</t>
  </si>
  <si>
    <t xml:space="preserve"> 46</t>
  </si>
  <si>
    <t>PAPEL CARBON</t>
  </si>
  <si>
    <t>CUADERNO DE 100 HOJAS</t>
  </si>
  <si>
    <t>ETIQUETA ADHESIVA PARA CD</t>
  </si>
  <si>
    <t>BOTA DE HULE</t>
  </si>
  <si>
    <t xml:space="preserve">BOLSA PLASTICA PARA BASURA </t>
  </si>
  <si>
    <t>JABON DE MANOS LIQ EN SPRAY P/DISPENSADOR</t>
  </si>
  <si>
    <t>MANGAS DE PROTECCION SOLAR</t>
  </si>
  <si>
    <t>VASOS PLASTICO DESECHABLE</t>
  </si>
  <si>
    <t>REMOVEDOR PLASTICO PARA BEBIDAS</t>
  </si>
  <si>
    <t>BOLSA PLASTICA PARA EMPAQUE, PAQUETE DE 5 UNIDADES</t>
  </si>
  <si>
    <t>TELEFONO INALAMBRICO</t>
  </si>
  <si>
    <t>ESCRITORIO EJECUTIVO</t>
  </si>
  <si>
    <t>SILLON EJECUTIVO</t>
  </si>
  <si>
    <t>COMPUTADORA PORTATIL (LAPTOP)</t>
  </si>
  <si>
    <t>ESCANER DE USO INDUSTRIAL</t>
  </si>
  <si>
    <t>UPS PARA MICROCOMPUTADORA</t>
  </si>
  <si>
    <t>IMPRESORA LASER MEDIANA Y/O ALTA CAPACIDAD</t>
  </si>
  <si>
    <t xml:space="preserve">   Usuario:</t>
  </si>
  <si>
    <t>Detalle del Gasto por Centro Gestor</t>
  </si>
  <si>
    <t>Centro Gestor:</t>
  </si>
  <si>
    <t>717</t>
  </si>
  <si>
    <t>ADMINISTRACION DEL MINISTERIO PUBLICO</t>
  </si>
  <si>
    <t xml:space="preserve"> Partida / Grupo /  Subpartida</t>
  </si>
  <si>
    <t>Totales</t>
  </si>
  <si>
    <t>Programa: 929</t>
  </si>
  <si>
    <t>Partida : 1</t>
  </si>
  <si>
    <t>Grupo: 101</t>
  </si>
  <si>
    <t>Subpartida: 10101</t>
  </si>
  <si>
    <t>Art. : 19606</t>
  </si>
  <si>
    <t>Ofic. : 1215</t>
  </si>
  <si>
    <t>Ofic. : 277</t>
  </si>
  <si>
    <t>Ofic. : 276</t>
  </si>
  <si>
    <t>Ofic. : 716</t>
  </si>
  <si>
    <t>Ofic. : 283</t>
  </si>
  <si>
    <t>Ofic. : 1214</t>
  </si>
  <si>
    <t>Ofic. : 278</t>
  </si>
  <si>
    <t>Ofic. : 619</t>
  </si>
  <si>
    <t>Ofic. : 1330</t>
  </si>
  <si>
    <t>Ofic. : 717</t>
  </si>
  <si>
    <t>Ofic. : 33</t>
  </si>
  <si>
    <t>Subpartida: 10103</t>
  </si>
  <si>
    <t>Art. : 19314</t>
  </si>
  <si>
    <t>Ofic. : 1217</t>
  </si>
  <si>
    <t>Ofic. : 617</t>
  </si>
  <si>
    <t>Ofic. : 1218</t>
  </si>
  <si>
    <t>Ofic. : 1035</t>
  </si>
  <si>
    <t>Ofic. : 623</t>
  </si>
  <si>
    <t>Ofic. : 994</t>
  </si>
  <si>
    <t>Ofic. : 1216</t>
  </si>
  <si>
    <t>Ofic. : 1279</t>
  </si>
  <si>
    <t>Ofic. : 1275</t>
  </si>
  <si>
    <t>Ofic. : 1042</t>
  </si>
  <si>
    <t>Ofic. : 621</t>
  </si>
  <si>
    <t>Ofic. : 715</t>
  </si>
  <si>
    <t>Ofic. : 1220</t>
  </si>
  <si>
    <t>Grupo: 102</t>
  </si>
  <si>
    <t>Subpartida: 10201</t>
  </si>
  <si>
    <t>Art. : 01365</t>
  </si>
  <si>
    <t>Ofic. : 622</t>
  </si>
  <si>
    <t>Ofic. : 1322</t>
  </si>
  <si>
    <t>Ofic. : 1321</t>
  </si>
  <si>
    <t>Ofic. : 1292</t>
  </si>
  <si>
    <t>Subpartida: 10202</t>
  </si>
  <si>
    <t>Art. : 02181</t>
  </si>
  <si>
    <t>Subpartida: 10203</t>
  </si>
  <si>
    <t>Art. : 22663</t>
  </si>
  <si>
    <t>Subpartida: 10204</t>
  </si>
  <si>
    <t>Art. : 03163</t>
  </si>
  <si>
    <t>Art. : 19617</t>
  </si>
  <si>
    <t>Subpartida: 10299</t>
  </si>
  <si>
    <t>Art. : 03247</t>
  </si>
  <si>
    <t>Grupo: 103</t>
  </si>
  <si>
    <t>Subpartida: 10301</t>
  </si>
  <si>
    <t>Art. : 03517</t>
  </si>
  <si>
    <t>Subpartida: 10303</t>
  </si>
  <si>
    <t>Art. : 03520</t>
  </si>
  <si>
    <t>Art. : 21818</t>
  </si>
  <si>
    <t>Art. : 03582</t>
  </si>
  <si>
    <t>Art. : 19531</t>
  </si>
  <si>
    <t>Art. : 22914</t>
  </si>
  <si>
    <t>Subpartida: 10304</t>
  </si>
  <si>
    <t>Art. : 04014</t>
  </si>
  <si>
    <t>Art. : 04013</t>
  </si>
  <si>
    <t>Subpartida: 10307</t>
  </si>
  <si>
    <t>Art. : 22901</t>
  </si>
  <si>
    <t>Grupo: 104</t>
  </si>
  <si>
    <t>Subpartida: 10405</t>
  </si>
  <si>
    <t>Subpartida: 10406</t>
  </si>
  <si>
    <t>Art. : 04159</t>
  </si>
  <si>
    <t>Art. : 04647</t>
  </si>
  <si>
    <t>Art. : 05224</t>
  </si>
  <si>
    <t>Art. : 05262</t>
  </si>
  <si>
    <t>Art. : 20381</t>
  </si>
  <si>
    <t>Art. : 22688</t>
  </si>
  <si>
    <t>Art. : 23337</t>
  </si>
  <si>
    <t>Art. : 04862</t>
  </si>
  <si>
    <t>Art. : 04265</t>
  </si>
  <si>
    <t>Art. : 23638</t>
  </si>
  <si>
    <t>Subpartida: 10499</t>
  </si>
  <si>
    <t>Art. : 05284</t>
  </si>
  <si>
    <t>Art. : 05325</t>
  </si>
  <si>
    <t>Art. : 20915</t>
  </si>
  <si>
    <t>Art. : 05537</t>
  </si>
  <si>
    <t>Art. : 05697</t>
  </si>
  <si>
    <t>Art. : 23469</t>
  </si>
  <si>
    <t>Art. : 20912</t>
  </si>
  <si>
    <t>Grupo: 105</t>
  </si>
  <si>
    <t>Subpartida: 10501</t>
  </si>
  <si>
    <t>Art. : 05719</t>
  </si>
  <si>
    <t>Subpartida: 10502</t>
  </si>
  <si>
    <t>Art. : 19622</t>
  </si>
  <si>
    <t>Art. : 06461</t>
  </si>
  <si>
    <t>Subpartida: 10503</t>
  </si>
  <si>
    <t>Art. : 06495</t>
  </si>
  <si>
    <t>Subpartida: 10504</t>
  </si>
  <si>
    <t>Art. : 19961</t>
  </si>
  <si>
    <t>Grupo: 107</t>
  </si>
  <si>
    <t>Subpartida: 10701</t>
  </si>
  <si>
    <t>Art. : 19543</t>
  </si>
  <si>
    <t>Art. : 18872</t>
  </si>
  <si>
    <t>Art. : 22723</t>
  </si>
  <si>
    <t>Subpartida: 10702</t>
  </si>
  <si>
    <t>Art. : 19544</t>
  </si>
  <si>
    <t>Grupo: 108</t>
  </si>
  <si>
    <t>Subpartida: 10801</t>
  </si>
  <si>
    <t>Art. : 19545</t>
  </si>
  <si>
    <t>Subpartida: 10804</t>
  </si>
  <si>
    <t>Art. : 07323</t>
  </si>
  <si>
    <t>Subpartida: 10805</t>
  </si>
  <si>
    <t>Art. : 19549</t>
  </si>
  <si>
    <t>Subpartida: 10806</t>
  </si>
  <si>
    <t>Art. : 19550</t>
  </si>
  <si>
    <t>Subpartida: 10807</t>
  </si>
  <si>
    <t>Art. : 08350</t>
  </si>
  <si>
    <t>Art. : 08102</t>
  </si>
  <si>
    <t>Art. : 19551</t>
  </si>
  <si>
    <t>Subpartida: 10808</t>
  </si>
  <si>
    <t>Art. : 19552</t>
  </si>
  <si>
    <t>Subpartida: 10899</t>
  </si>
  <si>
    <t>Partida : 2</t>
  </si>
  <si>
    <t>Grupo: 201</t>
  </si>
  <si>
    <t>Subpartida: 20101</t>
  </si>
  <si>
    <t>Art. : 23744</t>
  </si>
  <si>
    <t>Art. : 23743</t>
  </si>
  <si>
    <t>Art. : 18049</t>
  </si>
  <si>
    <t>Art. : 10114</t>
  </si>
  <si>
    <t>Art. : 19620</t>
  </si>
  <si>
    <t>Art. : 20535</t>
  </si>
  <si>
    <t>Art. : 21607</t>
  </si>
  <si>
    <t>Art. : 22573</t>
  </si>
  <si>
    <t>Art. : 23314</t>
  </si>
  <si>
    <t>Art. : 10352</t>
  </si>
  <si>
    <t>Art. : 10353</t>
  </si>
  <si>
    <t>Art. : 21015</t>
  </si>
  <si>
    <t>Art. : 19522</t>
  </si>
  <si>
    <t>Art. : 19523</t>
  </si>
  <si>
    <t>Art. : 22924</t>
  </si>
  <si>
    <t>Art. : 22925</t>
  </si>
  <si>
    <t>Art. : 22351</t>
  </si>
  <si>
    <t>Art. : 22352</t>
  </si>
  <si>
    <t>Grupo: 202</t>
  </si>
  <si>
    <t>Grupo: 203</t>
  </si>
  <si>
    <t>Subpartida: 20301</t>
  </si>
  <si>
    <t>Art. : 23518</t>
  </si>
  <si>
    <t>Art. : 23676</t>
  </si>
  <si>
    <t>Art. : 23506</t>
  </si>
  <si>
    <t>Art. : 23521</t>
  </si>
  <si>
    <t>Art. : 12073</t>
  </si>
  <si>
    <t>Subpartida: 20305</t>
  </si>
  <si>
    <t>Art. : 12507</t>
  </si>
  <si>
    <t>Subpartida: 20306</t>
  </si>
  <si>
    <t>Art. : 22365</t>
  </si>
  <si>
    <t>Art. : 12559</t>
  </si>
  <si>
    <t>Art. : 15737</t>
  </si>
  <si>
    <t>Grupo: 204</t>
  </si>
  <si>
    <t>Subpartida: 20401</t>
  </si>
  <si>
    <t>Art. : 13060</t>
  </si>
  <si>
    <t>Art. : 23803</t>
  </si>
  <si>
    <t>Art. : 22535</t>
  </si>
  <si>
    <t>Art. : 22565</t>
  </si>
  <si>
    <t>Art. : 22283</t>
  </si>
  <si>
    <t>Art. : 24045</t>
  </si>
  <si>
    <t>Art. : 24046</t>
  </si>
  <si>
    <t>Art. : 22317</t>
  </si>
  <si>
    <t>Art. : 21093</t>
  </si>
  <si>
    <t>Art. : 20935</t>
  </si>
  <si>
    <t>Art. : 14020</t>
  </si>
  <si>
    <t>Art. : 14091</t>
  </si>
  <si>
    <t>Art. : 14128</t>
  </si>
  <si>
    <t>Art. : 13826</t>
  </si>
  <si>
    <t>Art. : 13836</t>
  </si>
  <si>
    <t>Art. : 13855</t>
  </si>
  <si>
    <t>Art. : 13857</t>
  </si>
  <si>
    <t>Art. : 13870</t>
  </si>
  <si>
    <t>Art. : 13871</t>
  </si>
  <si>
    <t>Grupo: 299</t>
  </si>
  <si>
    <t>Art. : 18057</t>
  </si>
  <si>
    <t>Art. : 20538</t>
  </si>
  <si>
    <t>Art. : 18059</t>
  </si>
  <si>
    <t>Art. : 14314</t>
  </si>
  <si>
    <t>Art. : 14318</t>
  </si>
  <si>
    <t>Art. : 14311</t>
  </si>
  <si>
    <t>Art. : 14312</t>
  </si>
  <si>
    <t>Art. : 14309</t>
  </si>
  <si>
    <t>Art. : 14303</t>
  </si>
  <si>
    <t>Art. : 14313</t>
  </si>
  <si>
    <t>Art. : 14310</t>
  </si>
  <si>
    <t>Art. : 14294</t>
  </si>
  <si>
    <t>Art. : 14321</t>
  </si>
  <si>
    <t>Art. : 14319</t>
  </si>
  <si>
    <t>Art. : 24211</t>
  </si>
  <si>
    <t>Art. : 14446</t>
  </si>
  <si>
    <t>Art. : 14369</t>
  </si>
  <si>
    <t>Art. : 14304</t>
  </si>
  <si>
    <t>Art. : 14305</t>
  </si>
  <si>
    <t>Art. : 20216</t>
  </si>
  <si>
    <t>Art. : 14317</t>
  </si>
  <si>
    <t>Art. : 19809</t>
  </si>
  <si>
    <t>Art. : 14308</t>
  </si>
  <si>
    <t>Art. : 14344</t>
  </si>
  <si>
    <t>Art. : 14296</t>
  </si>
  <si>
    <t>Art. : 19824</t>
  </si>
  <si>
    <t>Art. : 22061</t>
  </si>
  <si>
    <t>Art. : 22062</t>
  </si>
  <si>
    <t>Art. : 22063</t>
  </si>
  <si>
    <t>Art. : 19570</t>
  </si>
  <si>
    <t>Subpartida: 29902</t>
  </si>
  <si>
    <t>Art. : 14706</t>
  </si>
  <si>
    <t>Subpartida: 29903</t>
  </si>
  <si>
    <t>Art. : 0002A</t>
  </si>
  <si>
    <t>Art. : 21395</t>
  </si>
  <si>
    <t>Art. : 15386</t>
  </si>
  <si>
    <t>Art. : 18061</t>
  </si>
  <si>
    <t>Art. : 18054</t>
  </si>
  <si>
    <t>Art. : 14908</t>
  </si>
  <si>
    <t>Art. : 14916</t>
  </si>
  <si>
    <t>Art. : 14932</t>
  </si>
  <si>
    <t>Art. : 00088</t>
  </si>
  <si>
    <t>Art. : 00028</t>
  </si>
  <si>
    <t>Art. : 00002</t>
  </si>
  <si>
    <t>Art. : 00090</t>
  </si>
  <si>
    <t>Art. : 00703</t>
  </si>
  <si>
    <t>Art. : 00046</t>
  </si>
  <si>
    <t>Art. : 00074</t>
  </si>
  <si>
    <t>Art. : 14936</t>
  </si>
  <si>
    <t>Art. : 15387</t>
  </si>
  <si>
    <t>Art. : 14934</t>
  </si>
  <si>
    <t>Art. : 15006</t>
  </si>
  <si>
    <t>Art. : 18055</t>
  </si>
  <si>
    <t>Art. : 00022</t>
  </si>
  <si>
    <t>Art. : 00040</t>
  </si>
  <si>
    <t>Art. : 15324</t>
  </si>
  <si>
    <t>Art. : 15373</t>
  </si>
  <si>
    <t>Art. : 19623</t>
  </si>
  <si>
    <t>Art. : 23222</t>
  </si>
  <si>
    <t>Art. : 15063</t>
  </si>
  <si>
    <t>Art. : 00058</t>
  </si>
  <si>
    <t>Art. : 0712B</t>
  </si>
  <si>
    <t>Art. : 14942</t>
  </si>
  <si>
    <t>Art. : 15297</t>
  </si>
  <si>
    <t>Art. : 00051</t>
  </si>
  <si>
    <t>Art. : 00715</t>
  </si>
  <si>
    <t>Art. : 15294</t>
  </si>
  <si>
    <t>Art. : 00430</t>
  </si>
  <si>
    <t>Subpartida: 29904</t>
  </si>
  <si>
    <t>Art. : 15393</t>
  </si>
  <si>
    <t>Art. : 22399</t>
  </si>
  <si>
    <t>Art. : 15545</t>
  </si>
  <si>
    <t>Subpartida: 29905</t>
  </si>
  <si>
    <t>Art. : 16093</t>
  </si>
  <si>
    <t>Art. : 15617</t>
  </si>
  <si>
    <t>Art. : 15618</t>
  </si>
  <si>
    <t>Art. : 15662</t>
  </si>
  <si>
    <t>Art. : 15633</t>
  </si>
  <si>
    <t>Art. : 23499</t>
  </si>
  <si>
    <t>Art. : 20465</t>
  </si>
  <si>
    <t>Art. : 23500</t>
  </si>
  <si>
    <t>Art. : 15630</t>
  </si>
  <si>
    <t>Art. : 15622</t>
  </si>
  <si>
    <t>Art. : 15631</t>
  </si>
  <si>
    <t>Art. : 15628</t>
  </si>
  <si>
    <t>Art. : 15635</t>
  </si>
  <si>
    <t>Art. : 15624</t>
  </si>
  <si>
    <t>Art. : 15623</t>
  </si>
  <si>
    <t>Art. : 15615</t>
  </si>
  <si>
    <t>Art. : 15627</t>
  </si>
  <si>
    <t>Art. : 15619</t>
  </si>
  <si>
    <t>Art. : 15620</t>
  </si>
  <si>
    <t>Art. : 24026</t>
  </si>
  <si>
    <t>Subpartida: 29907</t>
  </si>
  <si>
    <t>Art. : 23657</t>
  </si>
  <si>
    <t>Art. : 15851</t>
  </si>
  <si>
    <t>Art. : 15884</t>
  </si>
  <si>
    <t>Art. : 15889</t>
  </si>
  <si>
    <t>Art. : 15848</t>
  </si>
  <si>
    <t>Art. : 15852</t>
  </si>
  <si>
    <t>Art. : 23493</t>
  </si>
  <si>
    <t>Art. : 23061</t>
  </si>
  <si>
    <t>Subpartida: 29999</t>
  </si>
  <si>
    <t>Art. : 16098</t>
  </si>
  <si>
    <t>Art. : 15893</t>
  </si>
  <si>
    <t>Art. : 16036</t>
  </si>
  <si>
    <t>Art. : 18065</t>
  </si>
  <si>
    <t>Art. : 15894</t>
  </si>
  <si>
    <t>Partida : 5</t>
  </si>
  <si>
    <t>Grupo: 501</t>
  </si>
  <si>
    <t>Subpartida: 50101</t>
  </si>
  <si>
    <t>Art. : 16236</t>
  </si>
  <si>
    <t>Subpartida: 50103</t>
  </si>
  <si>
    <t>Art. : 17428</t>
  </si>
  <si>
    <t>Art. : 16424</t>
  </si>
  <si>
    <t>Art. : 16557</t>
  </si>
  <si>
    <t>Art. : 16687</t>
  </si>
  <si>
    <t>Art. : 17423</t>
  </si>
  <si>
    <t>Art. : 16752</t>
  </si>
  <si>
    <t>Art. : 16704</t>
  </si>
  <si>
    <t>Art. : 16710</t>
  </si>
  <si>
    <t>Art. : 16909</t>
  </si>
  <si>
    <t>Art. : 16983</t>
  </si>
  <si>
    <t>Art. : 17027</t>
  </si>
  <si>
    <t>Art. : 19603</t>
  </si>
  <si>
    <t>Art. : 21088</t>
  </si>
  <si>
    <t>Art. : 17005</t>
  </si>
  <si>
    <t>Art. : 17061</t>
  </si>
  <si>
    <t>Partida : 6</t>
  </si>
  <si>
    <t>Grupo: 601</t>
  </si>
  <si>
    <t>Subpartida: 60103</t>
  </si>
  <si>
    <t>Art. : 19970</t>
  </si>
  <si>
    <t>Grupo: 602</t>
  </si>
  <si>
    <t>Subpartida: 60201</t>
  </si>
  <si>
    <t>Art. : 19926</t>
  </si>
  <si>
    <t>Grupo: 604</t>
  </si>
  <si>
    <t>Subpartida: 60404</t>
  </si>
  <si>
    <t>Art. : 23355</t>
  </si>
  <si>
    <t>1.03.03  Impresión, encuadernación y otros</t>
  </si>
  <si>
    <t>SERVICIO DE QUEMADO DE PLANCHAS</t>
  </si>
  <si>
    <t>5.01.03 Equipo de comunicación</t>
  </si>
  <si>
    <t>Subpartida 10303</t>
  </si>
  <si>
    <t>Periodo Presupuestario  2019</t>
  </si>
  <si>
    <t/>
  </si>
  <si>
    <t xml:space="preserve"> FISCALIA DE HATILLO (TIENE CONTRATO) </t>
  </si>
  <si>
    <t xml:space="preserve"> FISCALIA DE PURISCAL (TIENE CONTRATO) </t>
  </si>
  <si>
    <t xml:space="preserve"> FISCALIA ADJUNTA EJECUCION DE LA PENA (TIENE CONTRATO) </t>
  </si>
  <si>
    <t xml:space="preserve"> FISCALIA ADJUNTA DE DELITOS ECONOMICOS Y TRIBUTARIOS (TIENE CONTRATO) </t>
  </si>
  <si>
    <t xml:space="preserve"> FISCALIA CONTRA EL NARCOTRAFICO Y DELITOS CONEXOS (TIENE CONTRATO) </t>
  </si>
  <si>
    <t xml:space="preserve"> FISCALIA ADJUNTA PENAL JUVENIL (TIENE CONTRATO) </t>
  </si>
  <si>
    <t xml:space="preserve"> UNIDAD DE INSPECCION FISCAL (TIENE CONTRATO) </t>
  </si>
  <si>
    <t xml:space="preserve"> OFICINA DE ASESORIA TECNICA Y RELACIONES INTERNACIONALES (OATRI) (TIENE CONTRATO) </t>
  </si>
  <si>
    <t xml:space="preserve"> FISCALIA ADJUNTA CONTRA EL CRIMEN ORGANIZADO (TIENE CONTRATO) </t>
  </si>
  <si>
    <t xml:space="preserve"> FISCALIA ADJUNTA DE GESTION DE FISCALIAS TERRITORIALES (TIENE CONTRATO) </t>
  </si>
  <si>
    <t xml:space="preserve"> FISCALIA ADJ. ATENCION VESPERT., DETENIDOS, VICTIMAS, FLAGRANCIAS Y ASUNTOS NO C (TIENE CONTRATO) </t>
  </si>
  <si>
    <t xml:space="preserve"> FISCALIA ADJUNTA DE PROBIDAD, TRANSPARENCIA Y ANTICORRUPCION  (TIENE CONTRATO) </t>
  </si>
  <si>
    <t xml:space="preserve"> FISCALIA ADJUNTA DE FRAUDES (TIENE CONTRATO) </t>
  </si>
  <si>
    <t xml:space="preserve"> FISCALIA DE TURNO EXTRAORDINARIO SAN JOSE, SEDE I CIRC. JUD. SAN JOSE
 (TIENE CONTRATO) </t>
  </si>
  <si>
    <t xml:space="preserve"> PLATAFORMA INTEGRAL SERVICIOS DE ATENCION A LA VICTIMA, MIN. PUB. SEDE SAN JOSE (TIENE CONTRATO) </t>
  </si>
  <si>
    <t xml:space="preserve"> FISCALIA CONTRA EL NARCOTRAFICO Y DELITOS CONEXOS</t>
  </si>
  <si>
    <t>Art. : 22668</t>
  </si>
  <si>
    <t xml:space="preserve"> 50000</t>
  </si>
  <si>
    <t>Art. : 03865</t>
  </si>
  <si>
    <t>PUBLICACION DE BOLETINES Y FOLLETOS</t>
  </si>
  <si>
    <t>Ofic. : 1792</t>
  </si>
  <si>
    <t xml:space="preserve"> FISCALIA ADJUNTA PARA LA ATENCION DE PERSONAS EN CONDICION DE VULNERABILIDAD</t>
  </si>
  <si>
    <t>Art. : 24689</t>
  </si>
  <si>
    <t>DESARROLLO DE PAGINAS WEB</t>
  </si>
  <si>
    <t>Art. : 20382</t>
  </si>
  <si>
    <t>RECARGA EXTINTOR AGUA</t>
  </si>
  <si>
    <t xml:space="preserve"> 108</t>
  </si>
  <si>
    <t>Art. : 20383</t>
  </si>
  <si>
    <t>RECARGA EXTINTOR CO2</t>
  </si>
  <si>
    <t xml:space="preserve"> 1000000</t>
  </si>
  <si>
    <t>Art. : 19944</t>
  </si>
  <si>
    <t>VIATICOS PARA TERCERAS PERSONAS</t>
  </si>
  <si>
    <t>Art. : 22720</t>
  </si>
  <si>
    <t>Art. : 21858</t>
  </si>
  <si>
    <t>SERVICIO DE CATERING PARA ACTIVIDADES DE CAPACITACION</t>
  </si>
  <si>
    <t>Art. : 18776</t>
  </si>
  <si>
    <t>REMODELACION</t>
  </si>
  <si>
    <t>Art. : 07422</t>
  </si>
  <si>
    <t>TRAMADO DE VEHICULOS</t>
  </si>
  <si>
    <t>Art. : 07490</t>
  </si>
  <si>
    <t>REPARACION DE LLANTAS</t>
  </si>
  <si>
    <t>Art. : 23037</t>
  </si>
  <si>
    <t>BALANCEO DE LLANTAS</t>
  </si>
  <si>
    <t>Art. : 23132</t>
  </si>
  <si>
    <t>CARGA DE AIRE ACONDICIONADO PARA VEHICULO</t>
  </si>
  <si>
    <t>Art. : 07807</t>
  </si>
  <si>
    <t>REP. DE VENTILADOR DE PARED</t>
  </si>
  <si>
    <t>Art. : 08197</t>
  </si>
  <si>
    <t>REPARACION ARCHIVADOR METAL</t>
  </si>
  <si>
    <t>Art. : 08575</t>
  </si>
  <si>
    <t>REP. MESA MAQUINA ESCRIBIR</t>
  </si>
  <si>
    <t>Art. : 22691</t>
  </si>
  <si>
    <t>MANTENIMIENTO Y REPARACION DE EQUIPO DE COMPUTO Y SISTEMAS</t>
  </si>
  <si>
    <t>Art. : 23229</t>
  </si>
  <si>
    <t>MANTENIMIENTO Y REPARACION DE OTROS EQUIPOS</t>
  </si>
  <si>
    <t>Art. : 19583</t>
  </si>
  <si>
    <t>OTROS, COMBUSTIBLES Y LUBRICANTES</t>
  </si>
  <si>
    <t xml:space="preserve"> 87</t>
  </si>
  <si>
    <t>GASOLINA SUPERIOR FLOTA 2.0</t>
  </si>
  <si>
    <t>DIESEL FLOTA 2.0</t>
  </si>
  <si>
    <t xml:space="preserve"> 47546</t>
  </si>
  <si>
    <t>Art. : 23580</t>
  </si>
  <si>
    <t>TONER PARA IMPRESORA LEXMARK MS811DN/MS812DN N°PARTE 52D4X00</t>
  </si>
  <si>
    <t>Art. : 23128</t>
  </si>
  <si>
    <t>TONNER P/IMPRESORA RICOH AFICIO SP C 820 DN, NEGRO</t>
  </si>
  <si>
    <t>Art. : 22932</t>
  </si>
  <si>
    <t>TONNER  PARA IMPRESORA HP OFFICEJET 100</t>
  </si>
  <si>
    <t>Art. : 19578</t>
  </si>
  <si>
    <t>OTROS, TONER PARA EQUIPO NUEVO</t>
  </si>
  <si>
    <t>Art. : 10395</t>
  </si>
  <si>
    <t xml:space="preserve">TINTA LEXMARK COLOR NEGRO </t>
  </si>
  <si>
    <t>Art. : 23579</t>
  </si>
  <si>
    <t>TONER PARA IMPRESORA LEXMARK MS810DN, N° PARTE  52D4H00</t>
  </si>
  <si>
    <t>Art. : 10556</t>
  </si>
  <si>
    <t>CARTUCHO HP DESKJET 932C NEGRO C6615</t>
  </si>
  <si>
    <t>Art. : 23341</t>
  </si>
  <si>
    <t>TONER PARA IMPRESORA HP P1102W</t>
  </si>
  <si>
    <t>Art. : 11434</t>
  </si>
  <si>
    <t>AZUCAR</t>
  </si>
  <si>
    <t>Art. : 19562</t>
  </si>
  <si>
    <t>OTROS, MATERIALES Y PRODUCTOS METALICOS</t>
  </si>
  <si>
    <t>Art. : 11747</t>
  </si>
  <si>
    <t>CABLES VARIOS PARA AUDIO Y VIDEO</t>
  </si>
  <si>
    <t>Art. : 12225</t>
  </si>
  <si>
    <t>TUBO FLUORESCENTE 32 W 2 PINES</t>
  </si>
  <si>
    <t>Art. : 12270</t>
  </si>
  <si>
    <t>BALASTRO 2 X 32 T8 ELECTRONICO</t>
  </si>
  <si>
    <t>Art. : 18103</t>
  </si>
  <si>
    <t>BALASTRO T8 4X 32 ELECTRONICO</t>
  </si>
  <si>
    <t>Art. : 22991</t>
  </si>
  <si>
    <t>LECTOR DE TARJETAS INTELIGENTES (FIRMA DIGITAL)</t>
  </si>
  <si>
    <t>Art. : 23516</t>
  </si>
  <si>
    <t>KIT DE MANTENIMIENTO DE LA IMPRESORA KIOSERA MITA FS 9530 DL</t>
  </si>
  <si>
    <t>Art. : 13829</t>
  </si>
  <si>
    <t>BATERIA 12V N-50 Z</t>
  </si>
  <si>
    <t>Art. : 23631</t>
  </si>
  <si>
    <t>UNIDAD DE IMAGEN PARA IMPRESORA LEXMARK MX711</t>
  </si>
  <si>
    <t>Art. : 20398</t>
  </si>
  <si>
    <t>BATERIA PARA TELEFONO INALAMBRICO</t>
  </si>
  <si>
    <t>Art. : 22478</t>
  </si>
  <si>
    <t>BATERIA AA RECARGABLE</t>
  </si>
  <si>
    <t>Art. : 23116</t>
  </si>
  <si>
    <t>BATERIA AAA RECARGABLE</t>
  </si>
  <si>
    <t>Art. : 18069</t>
  </si>
  <si>
    <t>BATERIA N50ZL CON BORNERS INVERTIDOS</t>
  </si>
  <si>
    <t>Art. : 21109</t>
  </si>
  <si>
    <t xml:space="preserve">LLANTA  265-70-R16 </t>
  </si>
  <si>
    <t>Art. : 21113</t>
  </si>
  <si>
    <t xml:space="preserve">BATERIA N40 POSTE DELGADO </t>
  </si>
  <si>
    <t>Art. : 24481</t>
  </si>
  <si>
    <t>LLANTA 215-60-R17</t>
  </si>
  <si>
    <t>Art. : 24483</t>
  </si>
  <si>
    <t>LLANTA 255-60-R18</t>
  </si>
  <si>
    <t>Art. : 23311</t>
  </si>
  <si>
    <t>KIT FOTOCONDUCTOR LEXMARK MS810DN</t>
  </si>
  <si>
    <t>Art. : 24337</t>
  </si>
  <si>
    <t>CONSUMIBLES PARA SCANNER KODAK I3450</t>
  </si>
  <si>
    <t xml:space="preserve"> 96</t>
  </si>
  <si>
    <t xml:space="preserve"> 48</t>
  </si>
  <si>
    <t>Art. : 14293</t>
  </si>
  <si>
    <t>ENGRAPADORA PARA 120 HOJAS</t>
  </si>
  <si>
    <t>Art. : 14295</t>
  </si>
  <si>
    <t>FECHADOR AUTOMATICO</t>
  </si>
  <si>
    <t>Art. : 14299</t>
  </si>
  <si>
    <t>PERFORADORA 3 HUECOS</t>
  </si>
  <si>
    <t>Art. : 14363</t>
  </si>
  <si>
    <t>MARCADOR PUNTA FINA COLOR NEGRO</t>
  </si>
  <si>
    <t>Art. : 14541</t>
  </si>
  <si>
    <t>DISCO CD-RW 700 MB REGRABABLE</t>
  </si>
  <si>
    <t>Art. : 14377</t>
  </si>
  <si>
    <t>TIJERAS PUNTA REDONDA</t>
  </si>
  <si>
    <t>Art. : 14320</t>
  </si>
  <si>
    <t>ROTULADOR POLIGRAFICO</t>
  </si>
  <si>
    <t>Art. : 14298</t>
  </si>
  <si>
    <t>PERFORADORA 2 HUECOS</t>
  </si>
  <si>
    <t>Art. : 23937</t>
  </si>
  <si>
    <t>DISPENSADOR PARA PAPEL EN ROLLO</t>
  </si>
  <si>
    <t>Art. : 23426</t>
  </si>
  <si>
    <t>PERFORADORA INDUSTRIAL MANUAL</t>
  </si>
  <si>
    <t>Art. : 14353</t>
  </si>
  <si>
    <t>CINTA ADHESIVA 48MMX45M</t>
  </si>
  <si>
    <t>Art. : 14378</t>
  </si>
  <si>
    <t>CRAYOLAS</t>
  </si>
  <si>
    <t>Art. : 14380</t>
  </si>
  <si>
    <t>CLIP GRANDE</t>
  </si>
  <si>
    <t>Art. : 14386</t>
  </si>
  <si>
    <t>CINTA ADHESIVA DE 1/2</t>
  </si>
  <si>
    <t>Art. : 16158</t>
  </si>
  <si>
    <t>CINTA ADHESIVA PARA EMPAQUE DE DROGA</t>
  </si>
  <si>
    <t>Art. : 16684</t>
  </si>
  <si>
    <t>CALCULADORA PORTATIL (DE BOLSILLO)</t>
  </si>
  <si>
    <t>Art. : 22060</t>
  </si>
  <si>
    <t>BOLIGRAFO DE PUNTA ESPECIAL AZUL</t>
  </si>
  <si>
    <t>Art. : 14491</t>
  </si>
  <si>
    <t>ROTULADOR PUNTA FINA</t>
  </si>
  <si>
    <t>Art. : 14547</t>
  </si>
  <si>
    <t>DISPENSADOR PARA CINTA PLASTICA</t>
  </si>
  <si>
    <t>Art. : 19639</t>
  </si>
  <si>
    <t>DISCO GRABABLE PARA DVD</t>
  </si>
  <si>
    <t>Art. : 18058</t>
  </si>
  <si>
    <t>BOLIGRAFO TINTA ROJA</t>
  </si>
  <si>
    <t>Art. : 14374</t>
  </si>
  <si>
    <t>MASKING TAPE DE 24X 36</t>
  </si>
  <si>
    <t>Art. : 22156</t>
  </si>
  <si>
    <t>ALMOHADILLA PARA SELLO GRM 2660</t>
  </si>
  <si>
    <t>Art. : 23962</t>
  </si>
  <si>
    <t>SELLO REDONDO AUTOMATICO</t>
  </si>
  <si>
    <t>Art. : 21396</t>
  </si>
  <si>
    <t>DISCO DVD DE DOBLE CAPA, GRABABLE E IMPRIMIBLE</t>
  </si>
  <si>
    <t>Art. : 14395</t>
  </si>
  <si>
    <t>MASKING TAPE DE 1.27 CM (1/2") DE ANCHO</t>
  </si>
  <si>
    <t>Art. : 23686</t>
  </si>
  <si>
    <t>ALMOHADILLA PARA SELLO</t>
  </si>
  <si>
    <t>Art. : 14316</t>
  </si>
  <si>
    <t>MASKING TAPE DE 2.54 CM</t>
  </si>
  <si>
    <t>Art. : 14357</t>
  </si>
  <si>
    <t>CLIP MARIPOSA</t>
  </si>
  <si>
    <t>Art. : 14359</t>
  </si>
  <si>
    <t>GOMA LAPIZ ADHESIVO</t>
  </si>
  <si>
    <t>Art. : 14396</t>
  </si>
  <si>
    <t>MASKING TAPE 1/4 PULG</t>
  </si>
  <si>
    <t>Art. : 20045</t>
  </si>
  <si>
    <t>MARCADOR PUNTA GRUESA</t>
  </si>
  <si>
    <t>Art. : 21536</t>
  </si>
  <si>
    <t>ALMOHADILLAS PARA FOLIADOR REINIER B6</t>
  </si>
  <si>
    <t>Art. : 14394</t>
  </si>
  <si>
    <t>CORRECTOR LIQUIDO TIPO LAPICERO</t>
  </si>
  <si>
    <t>Art. : 19672</t>
  </si>
  <si>
    <t>CHINCHES PARA PIZARRA (TACHUELA)</t>
  </si>
  <si>
    <t>Art. : 14684</t>
  </si>
  <si>
    <t>GUANTES DESCARTABLES ESTERILES TALLA 8</t>
  </si>
  <si>
    <t>Art. : 14708</t>
  </si>
  <si>
    <t>GUANTES DESCARTABLES ESTERILES TALLA 7</t>
  </si>
  <si>
    <t>Art. : 22557</t>
  </si>
  <si>
    <t>GUANTES DESCARTABLES NO ESTERILES, TALLA M</t>
  </si>
  <si>
    <t>Art. : 14567</t>
  </si>
  <si>
    <t>BOLSA PARA EMBALAR DROGA</t>
  </si>
  <si>
    <t>Art. : 14778</t>
  </si>
  <si>
    <t>MASCARILLA CONICA DESECHABLE</t>
  </si>
  <si>
    <t>Art. : 14561</t>
  </si>
  <si>
    <t>GUANTES DESCARTABLES ESTERILES TALLA 6.5</t>
  </si>
  <si>
    <t xml:space="preserve"> 10144</t>
  </si>
  <si>
    <t xml:space="preserve"> 176</t>
  </si>
  <si>
    <t xml:space="preserve"> 128</t>
  </si>
  <si>
    <t xml:space="preserve"> 160</t>
  </si>
  <si>
    <t xml:space="preserve"> 992</t>
  </si>
  <si>
    <t xml:space="preserve"> 144</t>
  </si>
  <si>
    <t xml:space="preserve"> 224</t>
  </si>
  <si>
    <t xml:space="preserve"> 64</t>
  </si>
  <si>
    <t xml:space="preserve"> 112</t>
  </si>
  <si>
    <t xml:space="preserve"> 768</t>
  </si>
  <si>
    <t xml:space="preserve"> 384</t>
  </si>
  <si>
    <t>Art. : 15306</t>
  </si>
  <si>
    <t>CAJA PARA ARCHIVO, TRONQUELAS EN KRAFT</t>
  </si>
  <si>
    <t xml:space="preserve"> 79</t>
  </si>
  <si>
    <t>Art. : 00105</t>
  </si>
  <si>
    <t>LEGAJO DE ACCION CIVIL (100 UN.)</t>
  </si>
  <si>
    <t>Art. : 19627</t>
  </si>
  <si>
    <t>TEST DE PSICOLOGIA</t>
  </si>
  <si>
    <t>Art. : 15258</t>
  </si>
  <si>
    <t>SOBRE BLANCO Y CREMA</t>
  </si>
  <si>
    <t>Art. : 20794</t>
  </si>
  <si>
    <t>PAPEL FOTOGRAFICO ROLLO</t>
  </si>
  <si>
    <t xml:space="preserve"> 320</t>
  </si>
  <si>
    <t>Art. : 15395</t>
  </si>
  <si>
    <t>MECATE DE CABUYA (53 METROS)</t>
  </si>
  <si>
    <t>Art. : 20350</t>
  </si>
  <si>
    <t>LONA PARA BANNER</t>
  </si>
  <si>
    <t xml:space="preserve"> 383</t>
  </si>
  <si>
    <t xml:space="preserve"> 29</t>
  </si>
  <si>
    <t xml:space="preserve"> 23</t>
  </si>
  <si>
    <t xml:space="preserve"> 114</t>
  </si>
  <si>
    <t xml:space="preserve"> 175</t>
  </si>
  <si>
    <t xml:space="preserve"> 77</t>
  </si>
  <si>
    <t>Art. : 23105</t>
  </si>
  <si>
    <t>ESCURRIDOR DE AGUA PARA PISOS</t>
  </si>
  <si>
    <t>Art. : 15639</t>
  </si>
  <si>
    <t>GUANTES NO DESCARTABLES PARA LIMPIEZA</t>
  </si>
  <si>
    <t>Art. : 15853</t>
  </si>
  <si>
    <t>FILTRO PARA CAFE</t>
  </si>
  <si>
    <t>Art. : 15885</t>
  </si>
  <si>
    <t>CAFETERA</t>
  </si>
  <si>
    <t>Art. : 15857</t>
  </si>
  <si>
    <t>TAZAS BLANCAS</t>
  </si>
  <si>
    <t>Art. : 15869</t>
  </si>
  <si>
    <t>FRASCO PARA COFEE MAKER DE VIDRIO</t>
  </si>
  <si>
    <t>Art. : 19576</t>
  </si>
  <si>
    <t>OTROS, UTILES Y MATERIALES DE COCINA Y COMEDOR</t>
  </si>
  <si>
    <t>Art. : 15891</t>
  </si>
  <si>
    <t>BOLSA PLASTICA TRANSP. 20 X 30,5 CM</t>
  </si>
  <si>
    <t>Art. : 15892</t>
  </si>
  <si>
    <t>BOLSA PLASTICA TRANSP. 35 X 51 CM</t>
  </si>
  <si>
    <t xml:space="preserve"> 43</t>
  </si>
  <si>
    <t>Art. : 21422</t>
  </si>
  <si>
    <t>BOLSA PLASTICA TRANSPARENTE 139CM X 94CM</t>
  </si>
  <si>
    <t>Art. : 16185</t>
  </si>
  <si>
    <t>BOLSA PLASTICA PEQUEÑA</t>
  </si>
  <si>
    <t>Art. : 14767</t>
  </si>
  <si>
    <t>BOLSA PLASTICA EVIDENCIA</t>
  </si>
  <si>
    <t>Art. : 16162</t>
  </si>
  <si>
    <t>BOLSA DE PLASTICO</t>
  </si>
  <si>
    <t>Art. : 16164</t>
  </si>
  <si>
    <t>BOLSA PLASTICA CIERRE HERMETICO</t>
  </si>
  <si>
    <t>Art. : 16454</t>
  </si>
  <si>
    <t>CENTRAL TELEFONICA PEQUEÑA</t>
  </si>
  <si>
    <t xml:space="preserve"> 157</t>
  </si>
  <si>
    <t>Art. : 21321</t>
  </si>
  <si>
    <t>PANTALLA DE TELEVISION</t>
  </si>
  <si>
    <t>Art. : 16740</t>
  </si>
  <si>
    <t>SILLA EN HILERA DE 5 P/ SALA ESPERA</t>
  </si>
  <si>
    <t>Art. : 16680</t>
  </si>
  <si>
    <t>ARCHIVADOR METAL TIPO LEGAL 4 GAVETAS</t>
  </si>
  <si>
    <t>Art. : 16711</t>
  </si>
  <si>
    <t>VENTILADOR DE PIE</t>
  </si>
  <si>
    <t>Art. : 16728</t>
  </si>
  <si>
    <t>AFILADORA ELECTRICA PARA LAPIZ (TAJADOR ELECTRICO)</t>
  </si>
  <si>
    <t>Art. : 20763</t>
  </si>
  <si>
    <t>ARMARIO DE MADERA DE DOS PUERTAS</t>
  </si>
  <si>
    <t>Art. : 16673</t>
  </si>
  <si>
    <t>CALCULADORA - SUMADORAS C/CAPACIDAD P/ 12 DIGITOS</t>
  </si>
  <si>
    <t>Art. : 16998</t>
  </si>
  <si>
    <t>IMPRESORA LASER A COLOR</t>
  </si>
  <si>
    <t xml:space="preserve"> 115</t>
  </si>
  <si>
    <t>Art. : 19604</t>
  </si>
  <si>
    <t>COMPUTADORA</t>
  </si>
  <si>
    <t>Art. : 17425</t>
  </si>
  <si>
    <t>PIZARRA ACRILICA</t>
  </si>
  <si>
    <t>Art. : 21305</t>
  </si>
  <si>
    <t>CAMARA FOTOGRAFICA DIGITAL</t>
  </si>
  <si>
    <t>Grupo: 599</t>
  </si>
  <si>
    <t>BIENES DURADEROS DIVERSOS</t>
  </si>
  <si>
    <t>Subpartida: 59903</t>
  </si>
  <si>
    <t>Bienes intangibles</t>
  </si>
  <si>
    <t>Art. : 23409</t>
  </si>
  <si>
    <t>LICENCIAS DE SOFTWARE O RENOVACION</t>
  </si>
  <si>
    <t>1.04.05  Servicios de desarrollo de sistemas informáticos</t>
  </si>
  <si>
    <t>Art.:  23128</t>
  </si>
  <si>
    <t>Art. :  23341</t>
  </si>
  <si>
    <t>Art. :  23314</t>
  </si>
  <si>
    <t>Art.:   23257</t>
  </si>
  <si>
    <t>2.04.01 Herramientas e instrumentos</t>
  </si>
  <si>
    <t>Rollo</t>
  </si>
  <si>
    <t>2.99.99 Otros útiles, materiales y suministros</t>
  </si>
  <si>
    <t>Art. :  16036</t>
  </si>
  <si>
    <t xml:space="preserve">       Art. : 16740</t>
  </si>
  <si>
    <t xml:space="preserve">       Art. : 20763</t>
  </si>
  <si>
    <t>Subpartida 10405</t>
  </si>
</sst>
</file>

<file path=xl/styles.xml><?xml version="1.0" encoding="utf-8"?>
<styleSheet xmlns="http://schemas.openxmlformats.org/spreadsheetml/2006/main">
  <numFmts count="4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¢&quot;;\-#,##0\ &quot;¢&quot;"/>
    <numFmt numFmtId="173" formatCode="#,##0\ &quot;¢&quot;;[Red]\-#,##0\ &quot;¢&quot;"/>
    <numFmt numFmtId="174" formatCode="#,##0.00\ &quot;¢&quot;;\-#,##0.00\ &quot;¢&quot;"/>
    <numFmt numFmtId="175" formatCode="#,##0.00\ &quot;¢&quot;;[Red]\-#,##0.00\ &quot;¢&quot;"/>
    <numFmt numFmtId="176" formatCode="_-* #,##0\ &quot;¢&quot;_-;\-* #,##0\ &quot;¢&quot;_-;_-* &quot;-&quot;\ &quot;¢&quot;_-;_-@_-"/>
    <numFmt numFmtId="177" formatCode="_-* #,##0\ _¢_-;\-* #,##0\ _¢_-;_-* &quot;-&quot;\ _¢_-;_-@_-"/>
    <numFmt numFmtId="178" formatCode="_-* #,##0.00\ &quot;¢&quot;_-;\-* #,##0.00\ &quot;¢&quot;_-;_-* &quot;-&quot;??\ &quot;¢&quot;_-;_-@_-"/>
    <numFmt numFmtId="179" formatCode="_-* #,##0.00\ _¢_-;\-* #,##0.00\ _¢_-;_-* &quot;-&quot;??\ _¢_-;_-@_-"/>
    <numFmt numFmtId="180" formatCode="_-[$¢-140A]* #,##0.00_ ;_-[$¢-140A]* \-#,##0.00\ ;_-[$¢-140A]* \-??_ ;_-@_ "/>
    <numFmt numFmtId="181" formatCode="\₡#,##0.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1010409]#,##0.00;\-#,##0.00"/>
    <numFmt numFmtId="189" formatCode="[$-1010409]dd/mm/yyyy"/>
    <numFmt numFmtId="190" formatCode="[$-1010409]hh:mm\ AM/PM"/>
    <numFmt numFmtId="191" formatCode="[$-10409]dd/mm/yyyy"/>
    <numFmt numFmtId="192" formatCode="[$-10409]h:mm\ AM/PM"/>
    <numFmt numFmtId="193" formatCode="[$-10409]#,##0.00;\-#,##0.00"/>
    <numFmt numFmtId="194" formatCode="_-[$¢-140A]* #,##0.0_ ;_-[$¢-140A]* \-#,##0.0\ ;_-[$¢-140A]* \-??_ ;_-@_ "/>
    <numFmt numFmtId="195" formatCode="_-[$¢-140A]* #,##0_ ;_-[$¢-140A]* \-#,##0\ ;_-[$¢-140A]* \-??_ ;_-@_ "/>
    <numFmt numFmtId="196" formatCode="&quot;₡&quot;#,##0.00"/>
    <numFmt numFmtId="197" formatCode="&quot;₡&quot;#,##0"/>
    <numFmt numFmtId="198" formatCode="#,##0.00_ ;\-#,##0.00\ 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i/>
      <u val="single"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Calibri"/>
      <family val="0"/>
    </font>
    <font>
      <u val="single"/>
      <sz val="10"/>
      <color indexed="20"/>
      <name val="Arial"/>
      <family val="2"/>
    </font>
    <font>
      <sz val="9"/>
      <color indexed="10"/>
      <name val="Arial"/>
      <family val="2"/>
    </font>
    <font>
      <sz val="8"/>
      <color indexed="8"/>
      <name val="Tahoma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b/>
      <sz val="9"/>
      <color indexed="10"/>
      <name val="Arial"/>
      <family val="2"/>
    </font>
    <font>
      <u val="single"/>
      <sz val="10"/>
      <color theme="11"/>
      <name val="Arial"/>
      <family val="2"/>
    </font>
    <font>
      <sz val="9"/>
      <color rgb="FFFF0000"/>
      <name val="Arial"/>
      <family val="2"/>
    </font>
    <font>
      <sz val="8"/>
      <color rgb="FF000000"/>
      <name val="Tahoma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Tahoma"/>
      <family val="0"/>
    </font>
    <font>
      <b/>
      <sz val="8"/>
      <color rgb="FF000000"/>
      <name val="Tahoma"/>
      <family val="0"/>
    </font>
    <font>
      <b/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8090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DCD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wrapText="1"/>
    </xf>
    <xf numFmtId="0" fontId="1" fillId="3" borderId="0" applyNumberFormat="0" applyBorder="0" applyProtection="0">
      <alignment wrapText="1"/>
    </xf>
    <xf numFmtId="0" fontId="1" fillId="4" borderId="0" applyNumberFormat="0" applyBorder="0" applyProtection="0">
      <alignment wrapText="1"/>
    </xf>
    <xf numFmtId="0" fontId="1" fillId="2" borderId="0" applyNumberFormat="0" applyBorder="0" applyProtection="0">
      <alignment wrapText="1"/>
    </xf>
    <xf numFmtId="0" fontId="1" fillId="5" borderId="0" applyNumberFormat="0" applyBorder="0" applyProtection="0">
      <alignment wrapText="1"/>
    </xf>
    <xf numFmtId="0" fontId="1" fillId="3" borderId="0" applyNumberFormat="0" applyBorder="0" applyProtection="0">
      <alignment wrapText="1"/>
    </xf>
    <xf numFmtId="0" fontId="1" fillId="6" borderId="0" applyNumberFormat="0" applyBorder="0" applyProtection="0">
      <alignment wrapText="1"/>
    </xf>
    <xf numFmtId="0" fontId="1" fillId="7" borderId="0" applyNumberFormat="0" applyBorder="0" applyProtection="0">
      <alignment wrapText="1"/>
    </xf>
    <xf numFmtId="0" fontId="1" fillId="8" borderId="0" applyNumberFormat="0" applyBorder="0" applyProtection="0">
      <alignment wrapText="1"/>
    </xf>
    <xf numFmtId="0" fontId="1" fillId="6" borderId="0" applyNumberFormat="0" applyBorder="0" applyProtection="0">
      <alignment wrapText="1"/>
    </xf>
    <xf numFmtId="0" fontId="1" fillId="9" borderId="0" applyNumberFormat="0" applyBorder="0" applyProtection="0">
      <alignment wrapText="1"/>
    </xf>
    <xf numFmtId="0" fontId="1" fillId="3" borderId="0" applyNumberFormat="0" applyBorder="0" applyProtection="0">
      <alignment wrapText="1"/>
    </xf>
    <xf numFmtId="0" fontId="2" fillId="10" borderId="0" applyNumberFormat="0" applyBorder="0" applyProtection="0">
      <alignment wrapText="1"/>
    </xf>
    <xf numFmtId="0" fontId="2" fillId="7" borderId="0" applyNumberFormat="0" applyBorder="0" applyProtection="0">
      <alignment wrapText="1"/>
    </xf>
    <xf numFmtId="0" fontId="2" fillId="8" borderId="0" applyNumberFormat="0" applyBorder="0" applyProtection="0">
      <alignment wrapText="1"/>
    </xf>
    <xf numFmtId="0" fontId="2" fillId="6" borderId="0" applyNumberFormat="0" applyBorder="0" applyProtection="0">
      <alignment wrapText="1"/>
    </xf>
    <xf numFmtId="0" fontId="2" fillId="10" borderId="0" applyNumberFormat="0" applyBorder="0" applyProtection="0">
      <alignment wrapText="1"/>
    </xf>
    <xf numFmtId="0" fontId="2" fillId="3" borderId="0" applyNumberFormat="0" applyBorder="0" applyProtection="0">
      <alignment wrapText="1"/>
    </xf>
    <xf numFmtId="0" fontId="3" fillId="11" borderId="0" applyNumberFormat="0" applyBorder="0" applyProtection="0">
      <alignment wrapText="1"/>
    </xf>
    <xf numFmtId="0" fontId="4" fillId="2" borderId="1" applyNumberFormat="0" applyProtection="0">
      <alignment wrapText="1"/>
    </xf>
    <xf numFmtId="0" fontId="5" fillId="12" borderId="2" applyNumberFormat="0" applyProtection="0">
      <alignment wrapText="1"/>
    </xf>
    <xf numFmtId="0" fontId="6" fillId="0" borderId="3" applyNumberFormat="0" applyFill="0" applyProtection="0">
      <alignment wrapText="1"/>
    </xf>
    <xf numFmtId="0" fontId="15" fillId="0" borderId="4" applyNumberFormat="0" applyFill="0" applyProtection="0">
      <alignment wrapText="1"/>
    </xf>
    <xf numFmtId="0" fontId="7" fillId="0" borderId="0" applyNumberFormat="0" applyFill="0" applyBorder="0" applyProtection="0">
      <alignment wrapText="1"/>
    </xf>
    <xf numFmtId="0" fontId="2" fillId="10" borderId="0" applyNumberFormat="0" applyBorder="0" applyProtection="0">
      <alignment wrapText="1"/>
    </xf>
    <xf numFmtId="0" fontId="2" fillId="13" borderId="0" applyNumberFormat="0" applyBorder="0" applyProtection="0">
      <alignment wrapText="1"/>
    </xf>
    <xf numFmtId="0" fontId="2" fillId="14" borderId="0" applyNumberFormat="0" applyBorder="0" applyProtection="0">
      <alignment wrapText="1"/>
    </xf>
    <xf numFmtId="0" fontId="2" fillId="15" borderId="0" applyNumberFormat="0" applyBorder="0" applyProtection="0">
      <alignment wrapText="1"/>
    </xf>
    <xf numFmtId="0" fontId="2" fillId="10" borderId="0" applyNumberFormat="0" applyBorder="0" applyProtection="0">
      <alignment wrapText="1"/>
    </xf>
    <xf numFmtId="0" fontId="2" fillId="16" borderId="0" applyNumberFormat="0" applyBorder="0" applyProtection="0">
      <alignment wrapText="1"/>
    </xf>
    <xf numFmtId="0" fontId="8" fillId="3" borderId="1" applyNumberFormat="0" applyProtection="0">
      <alignment wrapText="1"/>
    </xf>
    <xf numFmtId="0" fontId="21" fillId="0" borderId="0" applyNumberFormat="0" applyFill="0" applyBorder="0" applyProtection="0">
      <alignment wrapText="1"/>
    </xf>
    <xf numFmtId="0" fontId="42" fillId="0" borderId="0" applyNumberFormat="0" applyFill="0" applyBorder="0" applyAlignment="0" applyProtection="0"/>
    <xf numFmtId="0" fontId="9" fillId="17" borderId="0" applyNumberFormat="0" applyBorder="0" applyProtection="0">
      <alignment wrapText="1"/>
    </xf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0" fillId="8" borderId="0" applyNumberFormat="0" applyBorder="0" applyProtection="0">
      <alignment wrapText="1"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4" borderId="5" applyNumberFormat="0" applyProtection="0">
      <alignment wrapText="1"/>
    </xf>
    <xf numFmtId="9" fontId="0" fillId="0" borderId="0" applyFill="0" applyBorder="0" applyAlignment="0" applyProtection="0"/>
    <xf numFmtId="0" fontId="11" fillId="2" borderId="6" applyNumberFormat="0" applyProtection="0">
      <alignment wrapText="1"/>
    </xf>
    <xf numFmtId="0" fontId="12" fillId="0" borderId="0" applyNumberFormat="0" applyFill="0" applyBorder="0" applyProtection="0">
      <alignment wrapText="1"/>
    </xf>
    <xf numFmtId="0" fontId="13" fillId="0" borderId="0" applyNumberFormat="0" applyFill="0" applyBorder="0" applyProtection="0">
      <alignment wrapText="1"/>
    </xf>
    <xf numFmtId="0" fontId="14" fillId="0" borderId="0" applyNumberFormat="0" applyFill="0" applyBorder="0" applyProtection="0">
      <alignment wrapText="1"/>
    </xf>
    <xf numFmtId="0" fontId="16" fillId="0" borderId="7" applyNumberFormat="0" applyFill="0" applyProtection="0">
      <alignment wrapText="1"/>
    </xf>
    <xf numFmtId="0" fontId="7" fillId="0" borderId="8" applyNumberFormat="0" applyFill="0" applyProtection="0">
      <alignment wrapText="1"/>
    </xf>
    <xf numFmtId="0" fontId="17" fillId="0" borderId="9" applyNumberFormat="0" applyFill="0" applyProtection="0">
      <alignment wrapText="1"/>
    </xf>
  </cellStyleXfs>
  <cellXfs count="266"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18" fillId="0" borderId="0" xfId="58" applyFont="1" applyFill="1" applyBorder="1" applyAlignment="1">
      <alignment vertical="top" wrapText="1"/>
      <protection/>
    </xf>
    <xf numFmtId="0" fontId="20" fillId="0" borderId="0" xfId="0" applyFont="1" applyAlignment="1">
      <alignment wrapText="1"/>
    </xf>
    <xf numFmtId="0" fontId="22" fillId="0" borderId="0" xfId="59" applyFont="1" applyFill="1" applyBorder="1" applyAlignment="1">
      <alignment horizontal="left" wrapText="1"/>
      <protection/>
    </xf>
    <xf numFmtId="0" fontId="25" fillId="0" borderId="0" xfId="59" applyFont="1">
      <alignment wrapText="1"/>
      <protection/>
    </xf>
    <xf numFmtId="0" fontId="24" fillId="0" borderId="0" xfId="60" applyFont="1" applyFill="1" applyAlignment="1">
      <alignment horizontal="center"/>
      <protection/>
    </xf>
    <xf numFmtId="0" fontId="25" fillId="0" borderId="0" xfId="59" applyFont="1" applyFill="1">
      <alignment wrapText="1"/>
      <protection/>
    </xf>
    <xf numFmtId="0" fontId="24" fillId="0" borderId="0" xfId="59" applyFont="1" applyAlignment="1">
      <alignment/>
      <protection/>
    </xf>
    <xf numFmtId="0" fontId="25" fillId="0" borderId="0" xfId="59" applyFont="1" applyBorder="1" applyAlignment="1">
      <alignment horizontal="left"/>
      <protection/>
    </xf>
    <xf numFmtId="0" fontId="24" fillId="0" borderId="10" xfId="59" applyFont="1" applyFill="1" applyBorder="1" applyAlignment="1">
      <alignment horizontal="center" vertical="top"/>
      <protection/>
    </xf>
    <xf numFmtId="0" fontId="24" fillId="0" borderId="10" xfId="59" applyFont="1" applyFill="1" applyBorder="1" applyAlignment="1">
      <alignment horizontal="center" vertical="top" wrapText="1"/>
      <protection/>
    </xf>
    <xf numFmtId="0" fontId="24" fillId="0" borderId="0" xfId="59" applyFont="1" applyAlignment="1">
      <alignment vertical="top"/>
      <protection/>
    </xf>
    <xf numFmtId="0" fontId="24" fillId="0" borderId="10" xfId="59" applyFont="1" applyFill="1" applyBorder="1">
      <alignment wrapText="1"/>
      <protection/>
    </xf>
    <xf numFmtId="0" fontId="24" fillId="0" borderId="0" xfId="59" applyFont="1">
      <alignment wrapText="1"/>
      <protection/>
    </xf>
    <xf numFmtId="0" fontId="24" fillId="0" borderId="10" xfId="60" applyFont="1" applyFill="1" applyBorder="1" applyAlignment="1">
      <alignment horizontal="center" wrapText="1"/>
      <protection/>
    </xf>
    <xf numFmtId="0" fontId="24" fillId="0" borderId="0" xfId="59" applyFont="1" applyBorder="1">
      <alignment wrapText="1"/>
      <protection/>
    </xf>
    <xf numFmtId="0" fontId="28" fillId="0" borderId="0" xfId="46" applyFont="1">
      <alignment wrapText="1"/>
    </xf>
    <xf numFmtId="0" fontId="25" fillId="0" borderId="0" xfId="0" applyFont="1" applyAlignment="1">
      <alignment wrapText="1"/>
    </xf>
    <xf numFmtId="181" fontId="29" fillId="0" borderId="0" xfId="59" applyNumberFormat="1" applyFont="1" applyFill="1">
      <alignment wrapText="1"/>
      <protection/>
    </xf>
    <xf numFmtId="0" fontId="24" fillId="0" borderId="0" xfId="60" applyFont="1" applyFill="1" applyAlignment="1">
      <alignment/>
      <protection/>
    </xf>
    <xf numFmtId="0" fontId="27" fillId="0" borderId="0" xfId="0" applyFont="1" applyFill="1" applyBorder="1" applyAlignment="1">
      <alignment vertical="top" wrapText="1"/>
    </xf>
    <xf numFmtId="0" fontId="26" fillId="0" borderId="10" xfId="0" applyFont="1" applyBorder="1" applyAlignment="1" applyProtection="1">
      <alignment horizontal="right" vertical="top" wrapText="1" readingOrder="1"/>
      <protection locked="0"/>
    </xf>
    <xf numFmtId="0" fontId="26" fillId="0" borderId="10" xfId="0" applyFont="1" applyBorder="1" applyAlignment="1" applyProtection="1">
      <alignment vertical="top" wrapText="1" readingOrder="1"/>
      <protection locked="0"/>
    </xf>
    <xf numFmtId="193" fontId="26" fillId="0" borderId="10" xfId="0" applyNumberFormat="1" applyFont="1" applyBorder="1" applyAlignment="1" applyProtection="1">
      <alignment vertical="top" wrapText="1" readingOrder="1"/>
      <protection locked="0"/>
    </xf>
    <xf numFmtId="0" fontId="24" fillId="0" borderId="0" xfId="59" applyFont="1" applyFill="1">
      <alignment wrapText="1"/>
      <protection/>
    </xf>
    <xf numFmtId="0" fontId="24" fillId="0" borderId="10" xfId="59" applyFont="1" applyFill="1" applyBorder="1" applyAlignment="1">
      <alignment horizontal="center" wrapText="1"/>
      <protection/>
    </xf>
    <xf numFmtId="0" fontId="25" fillId="0" borderId="0" xfId="0" applyFont="1" applyFill="1" applyAlignment="1">
      <alignment wrapText="1"/>
    </xf>
    <xf numFmtId="196" fontId="24" fillId="0" borderId="0" xfId="55" applyNumberFormat="1" applyFont="1" applyAlignment="1" applyProtection="1">
      <alignment vertical="top" wrapText="1" readingOrder="1"/>
      <protection locked="0"/>
    </xf>
    <xf numFmtId="0" fontId="25" fillId="0" borderId="0" xfId="55" applyFont="1" applyAlignment="1">
      <alignment readingOrder="1"/>
      <protection/>
    </xf>
    <xf numFmtId="0" fontId="25" fillId="0" borderId="10" xfId="59" applyFont="1" applyFill="1" applyBorder="1" applyAlignment="1">
      <alignment horizontal="center" wrapText="1"/>
      <protection/>
    </xf>
    <xf numFmtId="39" fontId="27" fillId="0" borderId="0" xfId="0" applyNumberFormat="1" applyFont="1" applyFill="1" applyBorder="1" applyAlignment="1">
      <alignment vertical="top" wrapText="1"/>
    </xf>
    <xf numFmtId="0" fontId="25" fillId="0" borderId="11" xfId="59" applyFont="1" applyFill="1" applyBorder="1" applyAlignment="1">
      <alignment horizontal="left" wrapText="1"/>
      <protection/>
    </xf>
    <xf numFmtId="0" fontId="25" fillId="0" borderId="11" xfId="59" applyFont="1" applyFill="1" applyBorder="1" applyAlignment="1">
      <alignment wrapText="1"/>
      <protection/>
    </xf>
    <xf numFmtId="0" fontId="25" fillId="0" borderId="11" xfId="59" applyFont="1" applyFill="1" applyBorder="1" applyAlignment="1">
      <alignment horizontal="center" wrapText="1"/>
      <protection/>
    </xf>
    <xf numFmtId="0" fontId="24" fillId="0" borderId="12" xfId="59" applyFont="1" applyBorder="1" applyAlignment="1">
      <alignment/>
      <protection/>
    </xf>
    <xf numFmtId="0" fontId="24" fillId="0" borderId="13" xfId="59" applyFont="1" applyBorder="1">
      <alignment wrapText="1"/>
      <protection/>
    </xf>
    <xf numFmtId="180" fontId="24" fillId="0" borderId="13" xfId="59" applyNumberFormat="1" applyFont="1" applyBorder="1">
      <alignment wrapText="1"/>
      <protection/>
    </xf>
    <xf numFmtId="0" fontId="24" fillId="0" borderId="13" xfId="59" applyFont="1" applyBorder="1" applyAlignment="1">
      <alignment horizontal="center" wrapText="1"/>
      <protection/>
    </xf>
    <xf numFmtId="0" fontId="24" fillId="0" borderId="14" xfId="59" applyFont="1" applyBorder="1">
      <alignment wrapText="1"/>
      <protection/>
    </xf>
    <xf numFmtId="0" fontId="25" fillId="0" borderId="0" xfId="60" applyFont="1">
      <alignment wrapText="1"/>
      <protection/>
    </xf>
    <xf numFmtId="0" fontId="25" fillId="0" borderId="0" xfId="60" applyFont="1" applyFill="1">
      <alignment wrapText="1"/>
      <protection/>
    </xf>
    <xf numFmtId="0" fontId="24" fillId="0" borderId="0" xfId="60" applyFont="1" applyAlignment="1">
      <alignment/>
      <protection/>
    </xf>
    <xf numFmtId="0" fontId="25" fillId="0" borderId="0" xfId="60" applyFont="1" applyAlignment="1">
      <alignment wrapText="1"/>
      <protection/>
    </xf>
    <xf numFmtId="0" fontId="25" fillId="0" borderId="0" xfId="60" applyFont="1" applyBorder="1" applyAlignment="1">
      <alignment horizontal="left"/>
      <protection/>
    </xf>
    <xf numFmtId="196" fontId="24" fillId="0" borderId="0" xfId="55" applyNumberFormat="1" applyFont="1" applyAlignment="1" applyProtection="1">
      <alignment horizontal="left" vertical="top" wrapText="1" readingOrder="1"/>
      <protection locked="0"/>
    </xf>
    <xf numFmtId="0" fontId="25" fillId="0" borderId="0" xfId="55" applyFont="1" applyAlignment="1">
      <alignment/>
      <protection/>
    </xf>
    <xf numFmtId="39" fontId="27" fillId="0" borderId="0" xfId="0" applyNumberFormat="1" applyFont="1" applyFill="1" applyBorder="1" applyAlignment="1">
      <alignment horizontal="right" vertical="top" wrapText="1"/>
    </xf>
    <xf numFmtId="0" fontId="24" fillId="0" borderId="0" xfId="60" applyFont="1" applyAlignment="1">
      <alignment vertical="top"/>
      <protection/>
    </xf>
    <xf numFmtId="0" fontId="24" fillId="0" borderId="10" xfId="60" applyFont="1" applyFill="1" applyBorder="1">
      <alignment wrapText="1"/>
      <protection/>
    </xf>
    <xf numFmtId="0" fontId="24" fillId="0" borderId="10" xfId="60" applyFont="1" applyFill="1" applyBorder="1" applyAlignment="1">
      <alignment wrapText="1"/>
      <protection/>
    </xf>
    <xf numFmtId="0" fontId="24" fillId="0" borderId="0" xfId="60" applyFont="1">
      <alignment wrapText="1"/>
      <protection/>
    </xf>
    <xf numFmtId="0" fontId="26" fillId="0" borderId="10" xfId="0" applyFont="1" applyBorder="1" applyAlignment="1" applyProtection="1">
      <alignment horizontal="center" vertical="top" wrapText="1" readingOrder="1"/>
      <protection locked="0"/>
    </xf>
    <xf numFmtId="0" fontId="25" fillId="0" borderId="10" xfId="60" applyFont="1" applyFill="1" applyBorder="1" applyAlignment="1">
      <alignment horizontal="center" wrapText="1"/>
      <protection/>
    </xf>
    <xf numFmtId="0" fontId="24" fillId="0" borderId="0" xfId="60" applyFont="1" applyFill="1">
      <alignment wrapText="1"/>
      <protection/>
    </xf>
    <xf numFmtId="0" fontId="26" fillId="0" borderId="11" xfId="0" applyFont="1" applyBorder="1" applyAlignment="1" applyProtection="1">
      <alignment vertical="top" wrapText="1" readingOrder="1"/>
      <protection locked="0"/>
    </xf>
    <xf numFmtId="0" fontId="24" fillId="0" borderId="13" xfId="60" applyFont="1" applyBorder="1">
      <alignment wrapText="1"/>
      <protection/>
    </xf>
    <xf numFmtId="180" fontId="24" fillId="0" borderId="13" xfId="60" applyNumberFormat="1" applyFont="1" applyBorder="1">
      <alignment wrapText="1"/>
      <protection/>
    </xf>
    <xf numFmtId="0" fontId="24" fillId="0" borderId="14" xfId="60" applyFont="1" applyBorder="1">
      <alignment wrapText="1"/>
      <protection/>
    </xf>
    <xf numFmtId="0" fontId="24" fillId="0" borderId="0" xfId="60" applyFont="1" applyBorder="1">
      <alignment wrapText="1"/>
      <protection/>
    </xf>
    <xf numFmtId="0" fontId="24" fillId="0" borderId="15" xfId="60" applyFont="1" applyBorder="1" applyAlignment="1">
      <alignment/>
      <protection/>
    </xf>
    <xf numFmtId="0" fontId="24" fillId="0" borderId="16" xfId="60" applyFont="1" applyBorder="1" applyAlignment="1">
      <alignment wrapText="1"/>
      <protection/>
    </xf>
    <xf numFmtId="0" fontId="24" fillId="0" borderId="16" xfId="60" applyFont="1" applyBorder="1">
      <alignment wrapText="1"/>
      <protection/>
    </xf>
    <xf numFmtId="180" fontId="24" fillId="0" borderId="16" xfId="60" applyNumberFormat="1" applyFont="1" applyBorder="1">
      <alignment wrapText="1"/>
      <protection/>
    </xf>
    <xf numFmtId="0" fontId="24" fillId="0" borderId="17" xfId="60" applyFont="1" applyBorder="1">
      <alignment wrapText="1"/>
      <protection/>
    </xf>
    <xf numFmtId="180" fontId="25" fillId="0" borderId="0" xfId="59" applyNumberFormat="1" applyFont="1" applyBorder="1">
      <alignment wrapText="1"/>
      <protection/>
    </xf>
    <xf numFmtId="0" fontId="24" fillId="0" borderId="10" xfId="60" applyFont="1" applyFill="1" applyBorder="1" applyAlignment="1">
      <alignment horizontal="center" vertical="top"/>
      <protection/>
    </xf>
    <xf numFmtId="0" fontId="24" fillId="0" borderId="10" xfId="60" applyFont="1" applyFill="1" applyBorder="1" applyAlignment="1">
      <alignment vertical="top"/>
      <protection/>
    </xf>
    <xf numFmtId="0" fontId="24" fillId="0" borderId="10" xfId="60" applyFont="1" applyFill="1" applyBorder="1" applyAlignment="1">
      <alignment horizontal="center" vertical="top" wrapText="1"/>
      <protection/>
    </xf>
    <xf numFmtId="181" fontId="29" fillId="0" borderId="0" xfId="60" applyNumberFormat="1" applyFont="1" applyFill="1">
      <alignment wrapText="1"/>
      <protection/>
    </xf>
    <xf numFmtId="0" fontId="24" fillId="2" borderId="10" xfId="60" applyFont="1" applyFill="1" applyBorder="1" applyAlignment="1">
      <alignment horizontal="center" wrapText="1"/>
      <protection/>
    </xf>
    <xf numFmtId="0" fontId="28" fillId="0" borderId="0" xfId="46" applyFont="1">
      <alignment wrapText="1"/>
    </xf>
    <xf numFmtId="0" fontId="30" fillId="0" borderId="0" xfId="60" applyFont="1">
      <alignment wrapText="1"/>
      <protection/>
    </xf>
    <xf numFmtId="0" fontId="26" fillId="0" borderId="11" xfId="0" applyFont="1" applyBorder="1" applyAlignment="1" applyProtection="1">
      <alignment horizontal="right" vertical="top" wrapText="1" readingOrder="1"/>
      <protection locked="0"/>
    </xf>
    <xf numFmtId="180" fontId="24" fillId="0" borderId="16" xfId="60" applyNumberFormat="1" applyFont="1" applyFill="1" applyBorder="1">
      <alignment wrapText="1"/>
      <protection/>
    </xf>
    <xf numFmtId="0" fontId="24" fillId="0" borderId="0" xfId="60" applyFont="1" applyFill="1" applyAlignment="1">
      <alignment horizontal="justify"/>
      <protection/>
    </xf>
    <xf numFmtId="0" fontId="24" fillId="0" borderId="0" xfId="59" applyFont="1" applyFill="1" applyAlignment="1">
      <alignment horizontal="center"/>
      <protection/>
    </xf>
    <xf numFmtId="0" fontId="26" fillId="0" borderId="0" xfId="0" applyFont="1" applyFill="1" applyBorder="1" applyAlignment="1">
      <alignment vertical="top" wrapText="1"/>
    </xf>
    <xf numFmtId="0" fontId="28" fillId="0" borderId="0" xfId="46" applyNumberFormat="1" applyFont="1" applyFill="1" applyBorder="1" applyAlignment="1" applyProtection="1">
      <alignment/>
      <protection/>
    </xf>
    <xf numFmtId="196" fontId="26" fillId="0" borderId="10" xfId="0" applyNumberFormat="1" applyFont="1" applyBorder="1" applyAlignment="1" applyProtection="1">
      <alignment vertical="top" wrapText="1" readingOrder="1"/>
      <protection locked="0"/>
    </xf>
    <xf numFmtId="0" fontId="25" fillId="0" borderId="0" xfId="59" applyFont="1">
      <alignment wrapText="1"/>
      <protection/>
    </xf>
    <xf numFmtId="0" fontId="25" fillId="0" borderId="0" xfId="59" applyFont="1" applyBorder="1" applyAlignment="1">
      <alignment horizontal="left"/>
      <protection/>
    </xf>
    <xf numFmtId="39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top" wrapText="1"/>
    </xf>
    <xf numFmtId="0" fontId="26" fillId="0" borderId="0" xfId="59" applyFont="1" applyFill="1" applyBorder="1" applyAlignment="1">
      <alignment vertical="top" wrapText="1"/>
      <protection/>
    </xf>
    <xf numFmtId="39" fontId="26" fillId="0" borderId="0" xfId="59" applyNumberFormat="1" applyFont="1" applyFill="1" applyBorder="1" applyAlignment="1">
      <alignment horizontal="right" vertical="top" wrapText="1"/>
      <protection/>
    </xf>
    <xf numFmtId="39" fontId="27" fillId="0" borderId="0" xfId="59" applyNumberFormat="1" applyFont="1" applyFill="1" applyBorder="1" applyAlignment="1">
      <alignment vertical="top" wrapText="1"/>
      <protection/>
    </xf>
    <xf numFmtId="0" fontId="25" fillId="0" borderId="10" xfId="55" applyFont="1" applyBorder="1" applyAlignment="1" applyProtection="1">
      <alignment vertical="top" wrapText="1" readingOrder="1"/>
      <protection locked="0"/>
    </xf>
    <xf numFmtId="0" fontId="25" fillId="0" borderId="10" xfId="55" applyFont="1" applyBorder="1" applyAlignment="1" applyProtection="1">
      <alignment horizontal="center" vertical="top" wrapText="1" readingOrder="1"/>
      <protection locked="0"/>
    </xf>
    <xf numFmtId="196" fontId="25" fillId="0" borderId="10" xfId="55" applyNumberFormat="1" applyFont="1" applyBorder="1" applyAlignment="1" applyProtection="1">
      <alignment vertical="top" wrapText="1" readingOrder="1"/>
      <protection locked="0"/>
    </xf>
    <xf numFmtId="0" fontId="24" fillId="0" borderId="18" xfId="59" applyFont="1" applyFill="1" applyBorder="1" applyAlignment="1">
      <alignment horizontal="center" vertical="top"/>
      <protection/>
    </xf>
    <xf numFmtId="0" fontId="24" fillId="0" borderId="19" xfId="59" applyFont="1" applyFill="1" applyBorder="1" applyAlignment="1">
      <alignment horizontal="center" vertical="top"/>
      <protection/>
    </xf>
    <xf numFmtId="0" fontId="24" fillId="0" borderId="20" xfId="59" applyFont="1" applyFill="1" applyBorder="1" applyAlignment="1">
      <alignment horizontal="center" vertical="top"/>
      <protection/>
    </xf>
    <xf numFmtId="0" fontId="24" fillId="0" borderId="20" xfId="59" applyFont="1" applyFill="1" applyBorder="1" applyAlignment="1">
      <alignment horizontal="center" vertical="top" wrapText="1"/>
      <protection/>
    </xf>
    <xf numFmtId="0" fontId="24" fillId="0" borderId="21" xfId="59" applyFont="1" applyFill="1" applyBorder="1" applyAlignment="1">
      <alignment horizontal="center" vertical="top" wrapText="1"/>
      <protection/>
    </xf>
    <xf numFmtId="0" fontId="24" fillId="0" borderId="22" xfId="59" applyFont="1" applyFill="1" applyBorder="1">
      <alignment wrapText="1"/>
      <protection/>
    </xf>
    <xf numFmtId="0" fontId="24" fillId="0" borderId="23" xfId="59" applyFont="1" applyFill="1" applyBorder="1">
      <alignment wrapText="1"/>
      <protection/>
    </xf>
    <xf numFmtId="0" fontId="24" fillId="0" borderId="24" xfId="59" applyFont="1" applyFill="1" applyBorder="1">
      <alignment wrapText="1"/>
      <protection/>
    </xf>
    <xf numFmtId="0" fontId="24" fillId="0" borderId="25" xfId="59" applyFont="1" applyFill="1" applyBorder="1">
      <alignment wrapText="1"/>
      <protection/>
    </xf>
    <xf numFmtId="0" fontId="24" fillId="0" borderId="26" xfId="59" applyFont="1" applyFill="1" applyBorder="1">
      <alignment wrapText="1"/>
      <protection/>
    </xf>
    <xf numFmtId="0" fontId="24" fillId="0" borderId="20" xfId="59" applyFont="1" applyFill="1" applyBorder="1">
      <alignment wrapText="1"/>
      <protection/>
    </xf>
    <xf numFmtId="0" fontId="25" fillId="0" borderId="0" xfId="59" applyFont="1" applyFill="1" applyBorder="1" applyAlignment="1">
      <alignment horizontal="left" wrapText="1"/>
      <protection/>
    </xf>
    <xf numFmtId="0" fontId="25" fillId="0" borderId="0" xfId="59" applyFont="1" applyFill="1" applyBorder="1" applyAlignment="1">
      <alignment wrapText="1"/>
      <protection/>
    </xf>
    <xf numFmtId="0" fontId="26" fillId="0" borderId="0" xfId="0" applyFont="1" applyBorder="1" applyAlignment="1" applyProtection="1">
      <alignment vertical="top" wrapText="1" readingOrder="1"/>
      <protection locked="0"/>
    </xf>
    <xf numFmtId="0" fontId="25" fillId="0" borderId="0" xfId="55" applyFont="1" applyBorder="1" applyAlignment="1" applyProtection="1">
      <alignment vertical="top" wrapText="1" readingOrder="1"/>
      <protection locked="0"/>
    </xf>
    <xf numFmtId="0" fontId="28" fillId="0" borderId="0" xfId="46" applyNumberFormat="1" applyFont="1" applyFill="1" applyBorder="1" applyProtection="1">
      <alignment wrapText="1"/>
      <protection/>
    </xf>
    <xf numFmtId="0" fontId="24" fillId="0" borderId="0" xfId="0" applyFont="1" applyBorder="1" applyAlignment="1">
      <alignment wrapText="1"/>
    </xf>
    <xf numFmtId="0" fontId="25" fillId="0" borderId="0" xfId="60" applyFont="1" applyBorder="1" applyAlignment="1">
      <alignment wrapText="1"/>
      <protection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7" fillId="0" borderId="0" xfId="58" applyFont="1" applyFill="1" applyBorder="1" applyAlignment="1">
      <alignment vertical="top" wrapText="1"/>
      <protection/>
    </xf>
    <xf numFmtId="0" fontId="25" fillId="0" borderId="0" xfId="0" applyFont="1" applyBorder="1" applyAlignment="1">
      <alignment wrapText="1"/>
    </xf>
    <xf numFmtId="0" fontId="25" fillId="2" borderId="0" xfId="59" applyFont="1" applyFill="1" applyBorder="1" applyAlignment="1">
      <alignment wrapText="1"/>
      <protection/>
    </xf>
    <xf numFmtId="0" fontId="25" fillId="0" borderId="27" xfId="59" applyFont="1" applyFill="1" applyBorder="1" applyAlignment="1">
      <alignment horizontal="left" wrapText="1"/>
      <protection/>
    </xf>
    <xf numFmtId="0" fontId="26" fillId="0" borderId="0" xfId="59" applyFont="1" applyFill="1" applyBorder="1" applyAlignment="1">
      <alignment horizontal="left" wrapText="1"/>
      <protection/>
    </xf>
    <xf numFmtId="0" fontId="30" fillId="0" borderId="0" xfId="59" applyFont="1" applyFill="1" applyBorder="1" applyAlignment="1">
      <alignment wrapText="1"/>
      <protection/>
    </xf>
    <xf numFmtId="0" fontId="23" fillId="18" borderId="0" xfId="58" applyFont="1" applyFill="1" applyBorder="1" applyAlignment="1">
      <alignment horizontal="center" vertical="top" wrapText="1"/>
      <protection/>
    </xf>
    <xf numFmtId="180" fontId="25" fillId="0" borderId="11" xfId="59" applyNumberFormat="1" applyFont="1" applyBorder="1">
      <alignment wrapText="1"/>
      <protection/>
    </xf>
    <xf numFmtId="0" fontId="25" fillId="0" borderId="11" xfId="59" applyFont="1" applyFill="1" applyBorder="1" applyAlignment="1">
      <alignment horizontal="left" vertical="center" wrapText="1"/>
      <protection/>
    </xf>
    <xf numFmtId="0" fontId="25" fillId="0" borderId="11" xfId="59" applyFont="1" applyFill="1" applyBorder="1" applyAlignment="1">
      <alignment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180" fontId="25" fillId="0" borderId="11" xfId="59" applyNumberFormat="1" applyFont="1" applyBorder="1" applyAlignment="1">
      <alignment vertical="center" wrapText="1"/>
      <protection/>
    </xf>
    <xf numFmtId="166" fontId="26" fillId="0" borderId="10" xfId="0" applyNumberFormat="1" applyFont="1" applyBorder="1" applyAlignment="1" applyProtection="1">
      <alignment vertical="top" wrapText="1" readingOrder="1"/>
      <protection locked="0"/>
    </xf>
    <xf numFmtId="0" fontId="26" fillId="19" borderId="10" xfId="0" applyFont="1" applyFill="1" applyBorder="1" applyAlignment="1" applyProtection="1">
      <alignment vertical="top" wrapText="1" readingOrder="1"/>
      <protection locked="0"/>
    </xf>
    <xf numFmtId="166" fontId="26" fillId="0" borderId="11" xfId="0" applyNumberFormat="1" applyFont="1" applyBorder="1" applyAlignment="1" applyProtection="1">
      <alignment vertical="top" wrapText="1" readingOrder="1"/>
      <protection locked="0"/>
    </xf>
    <xf numFmtId="0" fontId="26" fillId="19" borderId="11" xfId="0" applyFont="1" applyFill="1" applyBorder="1" applyAlignment="1" applyProtection="1">
      <alignment vertical="top" wrapText="1" readingOrder="1"/>
      <protection locked="0"/>
    </xf>
    <xf numFmtId="166" fontId="25" fillId="0" borderId="10" xfId="55" applyNumberFormat="1" applyFont="1" applyBorder="1" applyAlignment="1" applyProtection="1">
      <alignment vertical="top" wrapText="1" readingOrder="1"/>
      <protection locked="0"/>
    </xf>
    <xf numFmtId="0" fontId="25" fillId="19" borderId="10" xfId="55" applyFont="1" applyFill="1" applyBorder="1" applyAlignment="1" applyProtection="1">
      <alignment vertical="top" wrapText="1" readingOrder="1"/>
      <protection locked="0"/>
    </xf>
    <xf numFmtId="0" fontId="25" fillId="19" borderId="0" xfId="55" applyFont="1" applyFill="1" applyBorder="1" applyAlignment="1" applyProtection="1">
      <alignment vertical="top" wrapText="1" readingOrder="1"/>
      <protection locked="0"/>
    </xf>
    <xf numFmtId="0" fontId="25" fillId="0" borderId="0" xfId="59" applyFont="1" applyFill="1" applyBorder="1" applyAlignment="1">
      <alignment horizontal="left" vertical="center" wrapText="1"/>
      <protection/>
    </xf>
    <xf numFmtId="0" fontId="25" fillId="0" borderId="0" xfId="59" applyFont="1" applyFill="1" applyBorder="1" applyAlignment="1">
      <alignment vertical="center" wrapText="1"/>
      <protection/>
    </xf>
    <xf numFmtId="0" fontId="26" fillId="19" borderId="0" xfId="0" applyFont="1" applyFill="1" applyBorder="1" applyAlignment="1" applyProtection="1">
      <alignment vertical="top" wrapText="1" readingOrder="1"/>
      <protection locked="0"/>
    </xf>
    <xf numFmtId="0" fontId="21" fillId="0" borderId="0" xfId="46" applyFill="1">
      <alignment wrapText="1"/>
    </xf>
    <xf numFmtId="0" fontId="43" fillId="0" borderId="0" xfId="59" applyFont="1">
      <alignment wrapText="1"/>
      <protection/>
    </xf>
    <xf numFmtId="0" fontId="31" fillId="0" borderId="0" xfId="60" applyFont="1" applyFill="1" applyBorder="1" applyAlignment="1">
      <alignment horizontal="justify"/>
      <protection/>
    </xf>
    <xf numFmtId="0" fontId="33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3" fillId="0" borderId="28" xfId="0" applyNumberFormat="1" applyFont="1" applyFill="1" applyBorder="1" applyAlignment="1">
      <alignment vertical="top" wrapText="1"/>
    </xf>
    <xf numFmtId="0" fontId="45" fillId="20" borderId="0" xfId="0" applyNumberFormat="1" applyFont="1" applyFill="1" applyBorder="1" applyAlignment="1">
      <alignment horizontal="left" vertical="top" wrapText="1" readingOrder="1"/>
    </xf>
    <xf numFmtId="0" fontId="45" fillId="21" borderId="0" xfId="0" applyNumberFormat="1" applyFont="1" applyFill="1" applyBorder="1" applyAlignment="1">
      <alignment vertical="top" wrapText="1" readingOrder="1"/>
    </xf>
    <xf numFmtId="0" fontId="45" fillId="22" borderId="0" xfId="0" applyNumberFormat="1" applyFont="1" applyFill="1" applyBorder="1" applyAlignment="1">
      <alignment vertical="top" wrapText="1" readingOrder="1"/>
    </xf>
    <xf numFmtId="0" fontId="46" fillId="23" borderId="0" xfId="0" applyNumberFormat="1" applyFont="1" applyFill="1" applyBorder="1" applyAlignment="1">
      <alignment vertical="top" wrapText="1" readingOrder="1"/>
    </xf>
    <xf numFmtId="0" fontId="45" fillId="0" borderId="0" xfId="0" applyNumberFormat="1" applyFont="1" applyFill="1" applyBorder="1" applyAlignment="1">
      <alignment vertical="top" wrapText="1" readingOrder="1"/>
    </xf>
    <xf numFmtId="0" fontId="47" fillId="0" borderId="0" xfId="0" applyNumberFormat="1" applyFont="1" applyFill="1" applyBorder="1" applyAlignment="1">
      <alignment vertical="top" wrapText="1" readingOrder="1"/>
    </xf>
    <xf numFmtId="0" fontId="46" fillId="0" borderId="0" xfId="0" applyNumberFormat="1" applyFont="1" applyFill="1" applyBorder="1" applyAlignment="1">
      <alignment horizontal="left" vertical="top" wrapText="1" readingOrder="1"/>
    </xf>
    <xf numFmtId="0" fontId="47" fillId="24" borderId="0" xfId="0" applyNumberFormat="1" applyFont="1" applyFill="1" applyBorder="1" applyAlignment="1">
      <alignment vertical="top" wrapText="1" readingOrder="1"/>
    </xf>
    <xf numFmtId="0" fontId="46" fillId="24" borderId="0" xfId="0" applyNumberFormat="1" applyFont="1" applyFill="1" applyBorder="1" applyAlignment="1">
      <alignment horizontal="left" vertical="top" wrapText="1" readingOrder="1"/>
    </xf>
    <xf numFmtId="198" fontId="33" fillId="0" borderId="0" xfId="0" applyNumberFormat="1" applyFont="1" applyFill="1" applyBorder="1" applyAlignment="1">
      <alignment/>
    </xf>
    <xf numFmtId="0" fontId="47" fillId="19" borderId="0" xfId="0" applyNumberFormat="1" applyFont="1" applyFill="1" applyBorder="1" applyAlignment="1">
      <alignment vertical="top" wrapText="1" readingOrder="1"/>
    </xf>
    <xf numFmtId="0" fontId="33" fillId="19" borderId="0" xfId="0" applyFont="1" applyFill="1" applyBorder="1" applyAlignment="1">
      <alignment/>
    </xf>
    <xf numFmtId="0" fontId="0" fillId="24" borderId="0" xfId="0" applyNumberFormat="1" applyFont="1" applyFill="1" applyBorder="1" applyAlignment="1">
      <alignment vertical="top" wrapText="1" readingOrder="1"/>
    </xf>
    <xf numFmtId="0" fontId="25" fillId="0" borderId="11" xfId="60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5" fillId="0" borderId="11" xfId="60" applyFont="1" applyFill="1" applyBorder="1" applyAlignment="1">
      <alignment horizontal="center" wrapText="1"/>
      <protection/>
    </xf>
    <xf numFmtId="0" fontId="25" fillId="0" borderId="11" xfId="59" applyFont="1" applyBorder="1" applyAlignment="1">
      <alignment horizontal="center" wrapText="1"/>
      <protection/>
    </xf>
    <xf numFmtId="0" fontId="25" fillId="2" borderId="10" xfId="60" applyFont="1" applyFill="1" applyBorder="1" applyAlignment="1">
      <alignment horizontal="center" wrapText="1"/>
      <protection/>
    </xf>
    <xf numFmtId="0" fontId="25" fillId="0" borderId="10" xfId="60" applyFont="1" applyBorder="1" applyAlignment="1">
      <alignment horizontal="center" wrapText="1"/>
      <protection/>
    </xf>
    <xf numFmtId="0" fontId="25" fillId="0" borderId="11" xfId="60" applyFont="1" applyBorder="1" applyAlignment="1">
      <alignment horizontal="center" wrapText="1"/>
      <protection/>
    </xf>
    <xf numFmtId="0" fontId="25" fillId="19" borderId="0" xfId="0" applyFont="1" applyFill="1" applyAlignment="1">
      <alignment wrapText="1"/>
    </xf>
    <xf numFmtId="0" fontId="0" fillId="19" borderId="0" xfId="0" applyFill="1" applyAlignment="1">
      <alignment wrapText="1"/>
    </xf>
    <xf numFmtId="0" fontId="24" fillId="19" borderId="0" xfId="60" applyFont="1" applyFill="1" applyAlignment="1">
      <alignment horizontal="center"/>
      <protection/>
    </xf>
    <xf numFmtId="0" fontId="24" fillId="19" borderId="0" xfId="59" applyFont="1" applyFill="1" applyAlignment="1">
      <alignment/>
      <protection/>
    </xf>
    <xf numFmtId="0" fontId="25" fillId="19" borderId="0" xfId="59" applyFont="1" applyFill="1">
      <alignment wrapText="1"/>
      <protection/>
    </xf>
    <xf numFmtId="181" fontId="29" fillId="19" borderId="0" xfId="59" applyNumberFormat="1" applyFont="1" applyFill="1">
      <alignment wrapText="1"/>
      <protection/>
    </xf>
    <xf numFmtId="0" fontId="25" fillId="19" borderId="0" xfId="59" applyFont="1" applyFill="1" applyBorder="1" applyAlignment="1">
      <alignment horizontal="left"/>
      <protection/>
    </xf>
    <xf numFmtId="39" fontId="27" fillId="19" borderId="0" xfId="0" applyNumberFormat="1" applyFont="1" applyFill="1" applyBorder="1" applyAlignment="1">
      <alignment horizontal="right" vertical="top" wrapText="1"/>
    </xf>
    <xf numFmtId="0" fontId="27" fillId="19" borderId="0" xfId="0" applyFont="1" applyFill="1" applyBorder="1" applyAlignment="1">
      <alignment vertical="top" wrapText="1"/>
    </xf>
    <xf numFmtId="0" fontId="24" fillId="19" borderId="10" xfId="59" applyFont="1" applyFill="1" applyBorder="1" applyAlignment="1">
      <alignment horizontal="center" vertical="top"/>
      <protection/>
    </xf>
    <xf numFmtId="0" fontId="24" fillId="19" borderId="10" xfId="59" applyFont="1" applyFill="1" applyBorder="1" applyAlignment="1">
      <alignment horizontal="center" vertical="top" wrapText="1"/>
      <protection/>
    </xf>
    <xf numFmtId="0" fontId="24" fillId="19" borderId="0" xfId="59" applyFont="1" applyFill="1" applyAlignment="1">
      <alignment vertical="top"/>
      <protection/>
    </xf>
    <xf numFmtId="0" fontId="24" fillId="19" borderId="10" xfId="59" applyFont="1" applyFill="1" applyBorder="1">
      <alignment wrapText="1"/>
      <protection/>
    </xf>
    <xf numFmtId="0" fontId="24" fillId="19" borderId="0" xfId="59" applyFont="1" applyFill="1">
      <alignment wrapText="1"/>
      <protection/>
    </xf>
    <xf numFmtId="0" fontId="26" fillId="19" borderId="10" xfId="0" applyFont="1" applyFill="1" applyBorder="1" applyAlignment="1" applyProtection="1">
      <alignment horizontal="center" vertical="top" wrapText="1" readingOrder="1"/>
      <protection locked="0"/>
    </xf>
    <xf numFmtId="166" fontId="26" fillId="19" borderId="10" xfId="0" applyNumberFormat="1" applyFont="1" applyFill="1" applyBorder="1" applyAlignment="1" applyProtection="1">
      <alignment vertical="top" wrapText="1" readingOrder="1"/>
      <protection locked="0"/>
    </xf>
    <xf numFmtId="196" fontId="26" fillId="19" borderId="10" xfId="0" applyNumberFormat="1" applyFont="1" applyFill="1" applyBorder="1" applyAlignment="1" applyProtection="1">
      <alignment vertical="top" wrapText="1" readingOrder="1"/>
      <protection locked="0"/>
    </xf>
    <xf numFmtId="0" fontId="25" fillId="19" borderId="10" xfId="59" applyFont="1" applyFill="1" applyBorder="1" applyAlignment="1">
      <alignment horizontal="center" wrapText="1"/>
      <protection/>
    </xf>
    <xf numFmtId="0" fontId="24" fillId="19" borderId="10" xfId="59" applyFont="1" applyFill="1" applyBorder="1" applyAlignment="1">
      <alignment horizontal="center" wrapText="1"/>
      <protection/>
    </xf>
    <xf numFmtId="0" fontId="24" fillId="19" borderId="13" xfId="60" applyFont="1" applyFill="1" applyBorder="1">
      <alignment wrapText="1"/>
      <protection/>
    </xf>
    <xf numFmtId="180" fontId="24" fillId="19" borderId="13" xfId="60" applyNumberFormat="1" applyFont="1" applyFill="1" applyBorder="1">
      <alignment wrapText="1"/>
      <protection/>
    </xf>
    <xf numFmtId="0" fontId="24" fillId="19" borderId="14" xfId="60" applyFont="1" applyFill="1" applyBorder="1">
      <alignment wrapText="1"/>
      <protection/>
    </xf>
    <xf numFmtId="0" fontId="24" fillId="19" borderId="0" xfId="59" applyFont="1" applyFill="1" applyBorder="1">
      <alignment wrapText="1"/>
      <protection/>
    </xf>
    <xf numFmtId="0" fontId="24" fillId="19" borderId="15" xfId="60" applyFont="1" applyFill="1" applyBorder="1" applyAlignment="1">
      <alignment/>
      <protection/>
    </xf>
    <xf numFmtId="0" fontId="24" fillId="19" borderId="16" xfId="60" applyFont="1" applyFill="1" applyBorder="1">
      <alignment wrapText="1"/>
      <protection/>
    </xf>
    <xf numFmtId="180" fontId="24" fillId="19" borderId="16" xfId="60" applyNumberFormat="1" applyFont="1" applyFill="1" applyBorder="1">
      <alignment wrapText="1"/>
      <protection/>
    </xf>
    <xf numFmtId="0" fontId="24" fillId="19" borderId="17" xfId="60" applyFont="1" applyFill="1" applyBorder="1">
      <alignment wrapText="1"/>
      <protection/>
    </xf>
    <xf numFmtId="0" fontId="28" fillId="19" borderId="0" xfId="46" applyFont="1" applyFill="1">
      <alignment wrapText="1"/>
    </xf>
    <xf numFmtId="0" fontId="33" fillId="19" borderId="0" xfId="0" applyFont="1" applyFill="1" applyBorder="1" applyAlignment="1">
      <alignment/>
    </xf>
    <xf numFmtId="0" fontId="25" fillId="19" borderId="0" xfId="0" applyFont="1" applyFill="1" applyBorder="1" applyAlignment="1">
      <alignment wrapText="1"/>
    </xf>
    <xf numFmtId="0" fontId="24" fillId="19" borderId="0" xfId="0" applyFont="1" applyFill="1" applyBorder="1" applyAlignment="1">
      <alignment wrapText="1"/>
    </xf>
    <xf numFmtId="0" fontId="27" fillId="19" borderId="0" xfId="58" applyFont="1" applyFill="1" applyBorder="1" applyAlignment="1">
      <alignment vertical="top" wrapText="1"/>
      <protection/>
    </xf>
    <xf numFmtId="0" fontId="47" fillId="0" borderId="0" xfId="0" applyNumberFormat="1" applyFont="1" applyFill="1" applyBorder="1" applyAlignment="1">
      <alignment vertical="top" wrapText="1" readingOrder="1"/>
    </xf>
    <xf numFmtId="0" fontId="33" fillId="0" borderId="0" xfId="0" applyFont="1" applyFill="1" applyBorder="1" applyAlignment="1">
      <alignment/>
    </xf>
    <xf numFmtId="0" fontId="47" fillId="0" borderId="0" xfId="0" applyNumberFormat="1" applyFont="1" applyFill="1" applyBorder="1" applyAlignment="1">
      <alignment horizontal="right" vertical="top" wrapText="1" readingOrder="1"/>
    </xf>
    <xf numFmtId="0" fontId="45" fillId="0" borderId="0" xfId="0" applyNumberFormat="1" applyFont="1" applyFill="1" applyBorder="1" applyAlignment="1">
      <alignment vertical="top" wrapText="1" readingOrder="1"/>
    </xf>
    <xf numFmtId="193" fontId="45" fillId="0" borderId="0" xfId="0" applyNumberFormat="1" applyFont="1" applyFill="1" applyBorder="1" applyAlignment="1">
      <alignment horizontal="right" vertical="top" wrapText="1" readingOrder="1"/>
    </xf>
    <xf numFmtId="0" fontId="46" fillId="0" borderId="0" xfId="0" applyNumberFormat="1" applyFont="1" applyFill="1" applyBorder="1" applyAlignment="1">
      <alignment vertical="top" wrapText="1" readingOrder="1"/>
    </xf>
    <xf numFmtId="193" fontId="46" fillId="0" borderId="0" xfId="0" applyNumberFormat="1" applyFont="1" applyFill="1" applyBorder="1" applyAlignment="1">
      <alignment vertical="top" wrapText="1" readingOrder="1"/>
    </xf>
    <xf numFmtId="193" fontId="46" fillId="0" borderId="0" xfId="0" applyNumberFormat="1" applyFont="1" applyFill="1" applyBorder="1" applyAlignment="1">
      <alignment horizontal="right" vertical="top" wrapText="1" readingOrder="1"/>
    </xf>
    <xf numFmtId="0" fontId="45" fillId="23" borderId="0" xfId="0" applyNumberFormat="1" applyFont="1" applyFill="1" applyBorder="1" applyAlignment="1">
      <alignment vertical="top" wrapText="1" readingOrder="1"/>
    </xf>
    <xf numFmtId="0" fontId="46" fillId="23" borderId="0" xfId="0" applyNumberFormat="1" applyFont="1" applyFill="1" applyBorder="1" applyAlignment="1">
      <alignment vertical="top" wrapText="1" readingOrder="1"/>
    </xf>
    <xf numFmtId="193" fontId="45" fillId="23" borderId="0" xfId="0" applyNumberFormat="1" applyFont="1" applyFill="1" applyBorder="1" applyAlignment="1">
      <alignment horizontal="right" vertical="top" wrapText="1" readingOrder="1"/>
    </xf>
    <xf numFmtId="0" fontId="45" fillId="22" borderId="0" xfId="0" applyNumberFormat="1" applyFont="1" applyFill="1" applyBorder="1" applyAlignment="1">
      <alignment vertical="top" wrapText="1" readingOrder="1"/>
    </xf>
    <xf numFmtId="193" fontId="45" fillId="22" borderId="0" xfId="0" applyNumberFormat="1" applyFont="1" applyFill="1" applyBorder="1" applyAlignment="1">
      <alignment horizontal="right" vertical="top" wrapText="1" readingOrder="1"/>
    </xf>
    <xf numFmtId="0" fontId="46" fillId="24" borderId="0" xfId="0" applyNumberFormat="1" applyFont="1" applyFill="1" applyBorder="1" applyAlignment="1">
      <alignment vertical="top" wrapText="1" readingOrder="1"/>
    </xf>
    <xf numFmtId="0" fontId="33" fillId="24" borderId="0" xfId="0" applyFont="1" applyFill="1" applyBorder="1" applyAlignment="1">
      <alignment/>
    </xf>
    <xf numFmtId="193" fontId="46" fillId="24" borderId="0" xfId="0" applyNumberFormat="1" applyFont="1" applyFill="1" applyBorder="1" applyAlignment="1">
      <alignment vertical="top" wrapText="1" readingOrder="1"/>
    </xf>
    <xf numFmtId="193" fontId="46" fillId="24" borderId="0" xfId="0" applyNumberFormat="1" applyFont="1" applyFill="1" applyBorder="1" applyAlignment="1">
      <alignment horizontal="right" vertical="top" wrapText="1" readingOrder="1"/>
    </xf>
    <xf numFmtId="0" fontId="45" fillId="24" borderId="0" xfId="0" applyNumberFormat="1" applyFont="1" applyFill="1" applyBorder="1" applyAlignment="1">
      <alignment vertical="top" wrapText="1" readingOrder="1"/>
    </xf>
    <xf numFmtId="0" fontId="47" fillId="24" borderId="0" xfId="0" applyNumberFormat="1" applyFont="1" applyFill="1" applyBorder="1" applyAlignment="1">
      <alignment vertical="top" wrapText="1" readingOrder="1"/>
    </xf>
    <xf numFmtId="193" fontId="45" fillId="24" borderId="0" xfId="0" applyNumberFormat="1" applyFont="1" applyFill="1" applyBorder="1" applyAlignment="1">
      <alignment horizontal="right" vertical="top" wrapText="1" readingOrder="1"/>
    </xf>
    <xf numFmtId="0" fontId="45" fillId="24" borderId="0" xfId="0" applyNumberFormat="1" applyFont="1" applyFill="1" applyBorder="1" applyAlignment="1">
      <alignment vertical="top" wrapText="1" readingOrder="1"/>
    </xf>
    <xf numFmtId="0" fontId="44" fillId="0" borderId="0" xfId="0" applyNumberFormat="1" applyFont="1" applyFill="1" applyBorder="1" applyAlignment="1">
      <alignment horizontal="center" vertical="top" wrapText="1" readingOrder="1"/>
    </xf>
    <xf numFmtId="0" fontId="44" fillId="0" borderId="0" xfId="0" applyNumberFormat="1" applyFont="1" applyFill="1" applyBorder="1" applyAlignment="1">
      <alignment vertical="top" wrapText="1" readingOrder="1"/>
    </xf>
    <xf numFmtId="191" fontId="44" fillId="0" borderId="0" xfId="0" applyNumberFormat="1" applyFont="1" applyFill="1" applyBorder="1" applyAlignment="1">
      <alignment horizontal="right" vertical="top" wrapText="1" readingOrder="1"/>
    </xf>
    <xf numFmtId="0" fontId="45" fillId="20" borderId="0" xfId="0" applyNumberFormat="1" applyFont="1" applyFill="1" applyBorder="1" applyAlignment="1">
      <alignment horizontal="left" vertical="top" wrapText="1" readingOrder="1"/>
    </xf>
    <xf numFmtId="0" fontId="45" fillId="20" borderId="0" xfId="0" applyNumberFormat="1" applyFont="1" applyFill="1" applyBorder="1" applyAlignment="1">
      <alignment horizontal="right" vertical="top" wrapText="1" readingOrder="1"/>
    </xf>
    <xf numFmtId="192" fontId="44" fillId="0" borderId="0" xfId="0" applyNumberFormat="1" applyFont="1" applyFill="1" applyBorder="1" applyAlignment="1">
      <alignment horizontal="right" vertical="top" wrapText="1" readingOrder="1"/>
    </xf>
    <xf numFmtId="0" fontId="44" fillId="0" borderId="0" xfId="0" applyNumberFormat="1" applyFont="1" applyFill="1" applyBorder="1" applyAlignment="1">
      <alignment horizontal="right" vertical="top" wrapText="1" readingOrder="1"/>
    </xf>
    <xf numFmtId="0" fontId="48" fillId="0" borderId="0" xfId="0" applyNumberFormat="1" applyFont="1" applyFill="1" applyBorder="1" applyAlignment="1">
      <alignment horizontal="center" vertical="top" wrapText="1" readingOrder="1"/>
    </xf>
    <xf numFmtId="0" fontId="45" fillId="21" borderId="0" xfId="0" applyNumberFormat="1" applyFont="1" applyFill="1" applyBorder="1" applyAlignment="1">
      <alignment vertical="top" wrapText="1" readingOrder="1"/>
    </xf>
    <xf numFmtId="193" fontId="45" fillId="21" borderId="0" xfId="0" applyNumberFormat="1" applyFont="1" applyFill="1" applyBorder="1" applyAlignment="1">
      <alignment horizontal="right" vertical="top" wrapText="1" readingOrder="1"/>
    </xf>
    <xf numFmtId="0" fontId="49" fillId="0" borderId="0" xfId="0" applyNumberFormat="1" applyFont="1" applyFill="1" applyBorder="1" applyAlignment="1">
      <alignment vertical="top" wrapText="1" readingOrder="1"/>
    </xf>
    <xf numFmtId="0" fontId="49" fillId="0" borderId="0" xfId="0" applyNumberFormat="1" applyFont="1" applyFill="1" applyBorder="1" applyAlignment="1">
      <alignment horizontal="left" vertical="top" wrapText="1" readingOrder="1"/>
    </xf>
    <xf numFmtId="0" fontId="45" fillId="25" borderId="0" xfId="0" applyNumberFormat="1" applyFont="1" applyFill="1" applyBorder="1" applyAlignment="1">
      <alignment horizontal="left" vertical="top" wrapText="1" readingOrder="1"/>
    </xf>
    <xf numFmtId="193" fontId="45" fillId="25" borderId="0" xfId="0" applyNumberFormat="1" applyFont="1" applyFill="1" applyBorder="1" applyAlignment="1">
      <alignment horizontal="right" vertical="top" wrapText="1" readingOrder="1"/>
    </xf>
    <xf numFmtId="0" fontId="45" fillId="19" borderId="0" xfId="0" applyNumberFormat="1" applyFont="1" applyFill="1" applyBorder="1" applyAlignment="1">
      <alignment vertical="top" wrapText="1" readingOrder="1"/>
    </xf>
    <xf numFmtId="0" fontId="33" fillId="19" borderId="0" xfId="0" applyFont="1" applyFill="1" applyBorder="1" applyAlignment="1">
      <alignment/>
    </xf>
    <xf numFmtId="0" fontId="47" fillId="19" borderId="0" xfId="0" applyNumberFormat="1" applyFont="1" applyFill="1" applyBorder="1" applyAlignment="1">
      <alignment vertical="top" wrapText="1" readingOrder="1"/>
    </xf>
    <xf numFmtId="193" fontId="45" fillId="19" borderId="0" xfId="0" applyNumberFormat="1" applyFont="1" applyFill="1" applyBorder="1" applyAlignment="1">
      <alignment horizontal="right" vertical="top" wrapText="1" readingOrder="1"/>
    </xf>
    <xf numFmtId="0" fontId="19" fillId="24" borderId="0" xfId="0" applyNumberFormat="1" applyFont="1" applyFill="1" applyBorder="1" applyAlignment="1">
      <alignment vertical="top" wrapText="1" readingOrder="1"/>
    </xf>
    <xf numFmtId="0" fontId="33" fillId="24" borderId="0" xfId="0" applyFont="1" applyFill="1" applyBorder="1" applyAlignment="1">
      <alignment/>
    </xf>
    <xf numFmtId="0" fontId="0" fillId="24" borderId="0" xfId="0" applyNumberFormat="1" applyFont="1" applyFill="1" applyBorder="1" applyAlignment="1">
      <alignment vertical="top" wrapText="1" readingOrder="1"/>
    </xf>
    <xf numFmtId="193" fontId="19" fillId="24" borderId="0" xfId="0" applyNumberFormat="1" applyFont="1" applyFill="1" applyBorder="1" applyAlignment="1">
      <alignment horizontal="right" vertical="top" wrapText="1" readingOrder="1"/>
    </xf>
    <xf numFmtId="0" fontId="45" fillId="0" borderId="0" xfId="0" applyNumberFormat="1" applyFont="1" applyFill="1" applyBorder="1" applyAlignment="1">
      <alignment vertical="top" wrapText="1" readingOrder="1"/>
    </xf>
    <xf numFmtId="0" fontId="32" fillId="0" borderId="0" xfId="59" applyFont="1" applyBorder="1" applyAlignment="1">
      <alignment horizontal="center"/>
      <protection/>
    </xf>
    <xf numFmtId="0" fontId="24" fillId="0" borderId="0" xfId="60" applyFont="1" applyFill="1" applyBorder="1" applyAlignment="1">
      <alignment horizontal="center"/>
      <protection/>
    </xf>
    <xf numFmtId="0" fontId="25" fillId="0" borderId="0" xfId="59" applyFont="1" applyBorder="1" applyAlignment="1">
      <alignment horizontal="left"/>
      <protection/>
    </xf>
    <xf numFmtId="0" fontId="24" fillId="0" borderId="0" xfId="59" applyFont="1" applyBorder="1" applyAlignment="1">
      <alignment horizontal="left"/>
      <protection/>
    </xf>
    <xf numFmtId="0" fontId="24" fillId="0" borderId="10" xfId="59" applyFont="1" applyFill="1" applyBorder="1" applyAlignment="1">
      <alignment horizontal="center" vertical="top"/>
      <protection/>
    </xf>
    <xf numFmtId="0" fontId="24" fillId="0" borderId="12" xfId="59" applyFont="1" applyBorder="1" applyAlignment="1">
      <alignment/>
      <protection/>
    </xf>
    <xf numFmtId="0" fontId="24" fillId="0" borderId="13" xfId="59" applyFont="1" applyBorder="1" applyAlignment="1">
      <alignment/>
      <protection/>
    </xf>
    <xf numFmtId="0" fontId="24" fillId="0" borderId="0" xfId="59" applyFont="1" applyBorder="1" applyAlignment="1">
      <alignment horizontal="justify" wrapText="1"/>
      <protection/>
    </xf>
    <xf numFmtId="188" fontId="26" fillId="0" borderId="0" xfId="61" applyNumberFormat="1" applyFont="1" applyFill="1" applyBorder="1" applyAlignment="1">
      <alignment vertical="top" wrapText="1"/>
      <protection/>
    </xf>
    <xf numFmtId="0" fontId="25" fillId="0" borderId="0" xfId="60" applyFont="1" applyBorder="1" applyAlignment="1">
      <alignment horizontal="left"/>
      <protection/>
    </xf>
    <xf numFmtId="0" fontId="24" fillId="0" borderId="0" xfId="60" applyFont="1" applyBorder="1" applyAlignment="1">
      <alignment horizontal="left"/>
      <protection/>
    </xf>
    <xf numFmtId="0" fontId="24" fillId="0" borderId="10" xfId="60" applyFont="1" applyFill="1" applyBorder="1" applyAlignment="1">
      <alignment horizontal="center" vertical="top"/>
      <protection/>
    </xf>
    <xf numFmtId="0" fontId="24" fillId="0" borderId="12" xfId="60" applyFont="1" applyBorder="1" applyAlignment="1">
      <alignment/>
      <protection/>
    </xf>
    <xf numFmtId="0" fontId="24" fillId="0" borderId="13" xfId="60" applyFont="1" applyBorder="1" applyAlignment="1">
      <alignment/>
      <protection/>
    </xf>
    <xf numFmtId="0" fontId="24" fillId="0" borderId="0" xfId="60" applyFont="1" applyBorder="1" applyAlignment="1">
      <alignment horizontal="justify" wrapText="1"/>
      <protection/>
    </xf>
    <xf numFmtId="0" fontId="24" fillId="0" borderId="0" xfId="60" applyFont="1" applyFill="1" applyBorder="1" applyAlignment="1">
      <alignment horizontal="justify"/>
      <protection/>
    </xf>
    <xf numFmtId="0" fontId="25" fillId="0" borderId="0" xfId="59" applyFont="1" applyBorder="1" applyAlignment="1">
      <alignment horizontal="left"/>
      <protection/>
    </xf>
    <xf numFmtId="0" fontId="31" fillId="0" borderId="0" xfId="60" applyFont="1" applyFill="1" applyBorder="1" applyAlignment="1">
      <alignment horizontal="justify"/>
      <protection/>
    </xf>
    <xf numFmtId="0" fontId="32" fillId="19" borderId="0" xfId="59" applyFont="1" applyFill="1" applyBorder="1" applyAlignment="1">
      <alignment horizontal="center"/>
      <protection/>
    </xf>
    <xf numFmtId="0" fontId="24" fillId="19" borderId="0" xfId="60" applyFont="1" applyFill="1" applyBorder="1" applyAlignment="1">
      <alignment horizontal="center"/>
      <protection/>
    </xf>
    <xf numFmtId="0" fontId="31" fillId="19" borderId="0" xfId="60" applyFont="1" applyFill="1" applyBorder="1" applyAlignment="1">
      <alignment horizontal="justify"/>
      <protection/>
    </xf>
    <xf numFmtId="0" fontId="25" fillId="19" borderId="0" xfId="59" applyFont="1" applyFill="1" applyBorder="1" applyAlignment="1">
      <alignment horizontal="left"/>
      <protection/>
    </xf>
    <xf numFmtId="0" fontId="24" fillId="19" borderId="0" xfId="59" applyFont="1" applyFill="1" applyBorder="1" applyAlignment="1">
      <alignment horizontal="left"/>
      <protection/>
    </xf>
    <xf numFmtId="0" fontId="24" fillId="19" borderId="10" xfId="59" applyFont="1" applyFill="1" applyBorder="1" applyAlignment="1">
      <alignment horizontal="center" vertical="top"/>
      <protection/>
    </xf>
    <xf numFmtId="0" fontId="24" fillId="19" borderId="12" xfId="60" applyFont="1" applyFill="1" applyBorder="1" applyAlignment="1">
      <alignment/>
      <protection/>
    </xf>
    <xf numFmtId="0" fontId="24" fillId="19" borderId="13" xfId="60" applyFont="1" applyFill="1" applyBorder="1" applyAlignment="1">
      <alignment/>
      <protection/>
    </xf>
    <xf numFmtId="0" fontId="24" fillId="19" borderId="0" xfId="59" applyFont="1" applyFill="1" applyBorder="1" applyAlignment="1">
      <alignment horizontal="justify" wrapText="1"/>
      <protection/>
    </xf>
    <xf numFmtId="0" fontId="24" fillId="0" borderId="0" xfId="59" applyFont="1" applyAlignment="1">
      <alignment horizontal="left" wrapText="1"/>
      <protection/>
    </xf>
    <xf numFmtId="0" fontId="50" fillId="0" borderId="13" xfId="60" applyFont="1" applyBorder="1" applyAlignment="1">
      <alignment horizontal="center" vertical="top" wrapText="1"/>
      <protection/>
    </xf>
    <xf numFmtId="0" fontId="50" fillId="0" borderId="14" xfId="60" applyFont="1" applyBorder="1" applyAlignment="1">
      <alignment horizontal="center" vertical="top" wrapText="1"/>
      <protection/>
    </xf>
    <xf numFmtId="0" fontId="24" fillId="0" borderId="29" xfId="59" applyFont="1" applyFill="1" applyBorder="1" applyAlignment="1">
      <alignment horizontal="center" vertical="top"/>
      <protection/>
    </xf>
    <xf numFmtId="0" fontId="24" fillId="0" borderId="18" xfId="59" applyFont="1" applyFill="1" applyBorder="1" applyAlignment="1">
      <alignment horizontal="center" vertical="top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Hoja1" xfId="58"/>
    <cellStyle name="Normal_Programación de Compras 2007" xfId="59"/>
    <cellStyle name="Normal_Programación de Compras 2010" xfId="60"/>
    <cellStyle name="Normal_PTO 2015 CG 717 (2)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99CC00"/>
      <rgbColor rgb="00FF950E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628650</xdr:colOff>
      <xdr:row>10</xdr:row>
      <xdr:rowOff>171450</xdr:rowOff>
    </xdr:to>
    <xdr:pic>
      <xdr:nvPicPr>
        <xdr:cNvPr id="1" name="Imagen 0" descr="05d517bb-93ed-4303-a64f-8c4393a8a9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61950"/>
          <a:ext cx="628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190500</xdr:rowOff>
    </xdr:from>
    <xdr:to>
      <xdr:col>8</xdr:col>
      <xdr:colOff>361950</xdr:colOff>
      <xdr:row>6</xdr:row>
      <xdr:rowOff>19050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90500"/>
          <a:ext cx="638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2</xdr:row>
      <xdr:rowOff>66675</xdr:rowOff>
    </xdr:from>
    <xdr:to>
      <xdr:col>8</xdr:col>
      <xdr:colOff>466725</xdr:colOff>
      <xdr:row>7</xdr:row>
      <xdr:rowOff>76200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0957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2</xdr:row>
      <xdr:rowOff>66675</xdr:rowOff>
    </xdr:from>
    <xdr:to>
      <xdr:col>8</xdr:col>
      <xdr:colOff>466725</xdr:colOff>
      <xdr:row>7</xdr:row>
      <xdr:rowOff>76200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0957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2</xdr:row>
      <xdr:rowOff>66675</xdr:rowOff>
    </xdr:from>
    <xdr:to>
      <xdr:col>8</xdr:col>
      <xdr:colOff>466725</xdr:colOff>
      <xdr:row>7</xdr:row>
      <xdr:rowOff>76200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0957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66675</xdr:rowOff>
    </xdr:from>
    <xdr:to>
      <xdr:col>8</xdr:col>
      <xdr:colOff>457200</xdr:colOff>
      <xdr:row>7</xdr:row>
      <xdr:rowOff>76200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419100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190500</xdr:rowOff>
    </xdr:from>
    <xdr:to>
      <xdr:col>8</xdr:col>
      <xdr:colOff>495300</xdr:colOff>
      <xdr:row>6</xdr:row>
      <xdr:rowOff>19050</xdr:rowOff>
    </xdr:to>
    <xdr:pic>
      <xdr:nvPicPr>
        <xdr:cNvPr id="1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9050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190500</xdr:rowOff>
    </xdr:from>
    <xdr:to>
      <xdr:col>8</xdr:col>
      <xdr:colOff>495300</xdr:colOff>
      <xdr:row>6</xdr:row>
      <xdr:rowOff>19050</xdr:rowOff>
    </xdr:to>
    <xdr:pic>
      <xdr:nvPicPr>
        <xdr:cNvPr id="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9050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190500</xdr:rowOff>
    </xdr:from>
    <xdr:to>
      <xdr:col>8</xdr:col>
      <xdr:colOff>495300</xdr:colOff>
      <xdr:row>6</xdr:row>
      <xdr:rowOff>19050</xdr:rowOff>
    </xdr:to>
    <xdr:pic>
      <xdr:nvPicPr>
        <xdr:cNvPr id="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9050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190500</xdr:rowOff>
    </xdr:from>
    <xdr:to>
      <xdr:col>10</xdr:col>
      <xdr:colOff>190500</xdr:colOff>
      <xdr:row>5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9050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190500</xdr:rowOff>
    </xdr:from>
    <xdr:to>
      <xdr:col>10</xdr:col>
      <xdr:colOff>190500</xdr:colOff>
      <xdr:row>5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190500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190500</xdr:rowOff>
    </xdr:from>
    <xdr:to>
      <xdr:col>10</xdr:col>
      <xdr:colOff>190500</xdr:colOff>
      <xdr:row>5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190500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47625</xdr:rowOff>
    </xdr:from>
    <xdr:to>
      <xdr:col>8</xdr:col>
      <xdr:colOff>504825</xdr:colOff>
      <xdr:row>7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390525"/>
          <a:ext cx="73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190500</xdr:rowOff>
    </xdr:from>
    <xdr:to>
      <xdr:col>8</xdr:col>
      <xdr:colOff>409575</xdr:colOff>
      <xdr:row>5</xdr:row>
      <xdr:rowOff>133350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2</xdr:row>
      <xdr:rowOff>66675</xdr:rowOff>
    </xdr:from>
    <xdr:to>
      <xdr:col>8</xdr:col>
      <xdr:colOff>428625</xdr:colOff>
      <xdr:row>7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09575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2</xdr:row>
      <xdr:rowOff>66675</xdr:rowOff>
    </xdr:from>
    <xdr:to>
      <xdr:col>8</xdr:col>
      <xdr:colOff>409575</xdr:colOff>
      <xdr:row>7</xdr:row>
      <xdr:rowOff>104775</xdr:rowOff>
    </xdr:to>
    <xdr:pic>
      <xdr:nvPicPr>
        <xdr:cNvPr id="1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409575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2</xdr:row>
      <xdr:rowOff>66675</xdr:rowOff>
    </xdr:from>
    <xdr:to>
      <xdr:col>8</xdr:col>
      <xdr:colOff>409575</xdr:colOff>
      <xdr:row>7</xdr:row>
      <xdr:rowOff>104775</xdr:rowOff>
    </xdr:to>
    <xdr:pic>
      <xdr:nvPicPr>
        <xdr:cNvPr id="1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409575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V215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 outlineLevelRow="1"/>
  <cols>
    <col min="1" max="1" width="1.28515625" style="135" customWidth="1"/>
    <col min="2" max="2" width="9.421875" style="135" customWidth="1"/>
    <col min="3" max="3" width="1.28515625" style="135" customWidth="1"/>
    <col min="4" max="6" width="2.7109375" style="135" customWidth="1"/>
    <col min="7" max="7" width="5.421875" style="135" customWidth="1"/>
    <col min="8" max="8" width="1.28515625" style="135" customWidth="1"/>
    <col min="9" max="9" width="48.57421875" style="135" customWidth="1"/>
    <col min="10" max="10" width="6.7109375" style="135" customWidth="1"/>
    <col min="11" max="11" width="5.421875" style="135" customWidth="1"/>
    <col min="12" max="12" width="1.28515625" style="135" customWidth="1"/>
    <col min="13" max="13" width="8.140625" style="135" customWidth="1"/>
    <col min="14" max="14" width="3.8515625" style="135" customWidth="1"/>
    <col min="15" max="15" width="2.8515625" style="135" customWidth="1"/>
    <col min="16" max="16" width="0" style="135" hidden="1" customWidth="1"/>
    <col min="17" max="17" width="5.421875" style="135" customWidth="1"/>
    <col min="18" max="18" width="8.140625" style="135" customWidth="1"/>
    <col min="19" max="19" width="3.8515625" style="135" customWidth="1"/>
    <col min="20" max="20" width="0.13671875" style="135" customWidth="1"/>
    <col min="21" max="21" width="1.28515625" style="135" customWidth="1"/>
    <col min="22" max="22" width="12.140625" style="135" bestFit="1" customWidth="1"/>
    <col min="23" max="16384" width="11.421875" style="135" customWidth="1"/>
  </cols>
  <sheetData>
    <row r="1" spans="2:17" ht="15">
      <c r="B1" s="136" t="s">
        <v>406</v>
      </c>
      <c r="D1" s="211" t="s">
        <v>235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ht="0" customHeight="1" hidden="1"/>
    <row r="3" spans="4:17" ht="13.5" customHeight="1">
      <c r="D3" s="211" t="s">
        <v>236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ht="0" customHeight="1" hidden="1"/>
    <row r="5" spans="2:20" ht="13.5" customHeight="1">
      <c r="B5" s="191"/>
      <c r="L5" s="212" t="s">
        <v>416</v>
      </c>
      <c r="M5" s="191"/>
      <c r="N5" s="191"/>
      <c r="O5" s="191"/>
      <c r="Q5" s="213">
        <v>43444.3582277315</v>
      </c>
      <c r="R5" s="191"/>
      <c r="S5" s="191"/>
      <c r="T5" s="191"/>
    </row>
    <row r="6" ht="0" customHeight="1" hidden="1">
      <c r="B6" s="191"/>
    </row>
    <row r="7" spans="2:20" ht="13.5" customHeight="1">
      <c r="B7" s="191"/>
      <c r="L7" s="212" t="s">
        <v>417</v>
      </c>
      <c r="M7" s="191"/>
      <c r="N7" s="191"/>
      <c r="O7" s="191"/>
      <c r="Q7" s="216">
        <v>43444.3582277315</v>
      </c>
      <c r="R7" s="191"/>
      <c r="S7" s="191"/>
      <c r="T7" s="191"/>
    </row>
    <row r="8" ht="0" customHeight="1" hidden="1">
      <c r="B8" s="191"/>
    </row>
    <row r="9" spans="2:20" ht="13.5" customHeight="1">
      <c r="B9" s="191"/>
      <c r="L9" s="212" t="s">
        <v>515</v>
      </c>
      <c r="M9" s="191"/>
      <c r="N9" s="217" t="s">
        <v>468</v>
      </c>
      <c r="O9" s="191"/>
      <c r="P9" s="191"/>
      <c r="Q9" s="191"/>
      <c r="R9" s="191"/>
      <c r="S9" s="191"/>
      <c r="T9" s="191"/>
    </row>
    <row r="10" ht="21.75" customHeight="1">
      <c r="B10" s="191"/>
    </row>
    <row r="11" spans="2:17" ht="13.5" customHeight="1">
      <c r="B11" s="191"/>
      <c r="D11" s="218" t="s">
        <v>516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</row>
    <row r="12" spans="4:17" ht="13.5" customHeight="1">
      <c r="D12" s="218" t="s">
        <v>836</v>
      </c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</row>
    <row r="13" ht="6.75" customHeight="1"/>
    <row r="14" spans="2:20" ht="6.75" customHeight="1"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</row>
    <row r="15" spans="2:18" ht="13.5" customHeight="1">
      <c r="B15" s="221" t="s">
        <v>517</v>
      </c>
      <c r="C15" s="191"/>
      <c r="D15" s="191"/>
      <c r="F15" s="222" t="s">
        <v>518</v>
      </c>
      <c r="G15" s="191"/>
      <c r="I15" s="222" t="s">
        <v>519</v>
      </c>
      <c r="J15" s="191"/>
      <c r="K15" s="191"/>
      <c r="L15" s="191"/>
      <c r="M15" s="191"/>
      <c r="N15" s="191"/>
      <c r="O15" s="191"/>
      <c r="P15" s="191"/>
      <c r="Q15" s="191"/>
      <c r="R15" s="191"/>
    </row>
    <row r="16" ht="0" customHeight="1" hidden="1"/>
    <row r="17" spans="2:18" ht="13.5" customHeight="1">
      <c r="B17" s="221" t="s">
        <v>237</v>
      </c>
      <c r="C17" s="191"/>
      <c r="D17" s="191"/>
      <c r="F17" s="222" t="s">
        <v>238</v>
      </c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</row>
    <row r="18" ht="7.5" customHeight="1"/>
    <row r="19" spans="2:20" ht="42" customHeight="1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</row>
    <row r="20" ht="6.75" customHeight="1"/>
    <row r="21" spans="2:19" ht="15">
      <c r="B21" s="214" t="s">
        <v>520</v>
      </c>
      <c r="C21" s="191"/>
      <c r="D21" s="191"/>
      <c r="E21" s="191"/>
      <c r="F21" s="191"/>
      <c r="G21" s="214" t="s">
        <v>407</v>
      </c>
      <c r="H21" s="191"/>
      <c r="I21" s="191"/>
      <c r="J21" s="138" t="s">
        <v>239</v>
      </c>
      <c r="K21" s="214" t="s">
        <v>408</v>
      </c>
      <c r="L21" s="191"/>
      <c r="M21" s="215" t="s">
        <v>240</v>
      </c>
      <c r="N21" s="191"/>
      <c r="O21" s="215" t="s">
        <v>521</v>
      </c>
      <c r="P21" s="191"/>
      <c r="Q21" s="191"/>
      <c r="R21" s="191"/>
      <c r="S21" s="191"/>
    </row>
    <row r="22" spans="2:19" ht="18" customHeight="1">
      <c r="B22" s="223" t="s">
        <v>409</v>
      </c>
      <c r="C22" s="191"/>
      <c r="D22" s="191"/>
      <c r="E22" s="191"/>
      <c r="F22" s="191"/>
      <c r="G22" s="223" t="s">
        <v>837</v>
      </c>
      <c r="H22" s="191"/>
      <c r="I22" s="191"/>
      <c r="J22" s="223" t="s">
        <v>837</v>
      </c>
      <c r="K22" s="191"/>
      <c r="L22" s="191"/>
      <c r="M22" s="191"/>
      <c r="N22" s="191"/>
      <c r="O22" s="224">
        <v>2306646769</v>
      </c>
      <c r="P22" s="191"/>
      <c r="Q22" s="191"/>
      <c r="R22" s="191"/>
      <c r="S22" s="191"/>
    </row>
    <row r="23" spans="2:19" ht="15">
      <c r="B23" s="219" t="s">
        <v>522</v>
      </c>
      <c r="C23" s="191"/>
      <c r="D23" s="191"/>
      <c r="E23" s="191"/>
      <c r="F23" s="191"/>
      <c r="G23" s="219" t="s">
        <v>410</v>
      </c>
      <c r="H23" s="191"/>
      <c r="I23" s="191"/>
      <c r="J23" s="139" t="s">
        <v>837</v>
      </c>
      <c r="K23" s="219" t="s">
        <v>837</v>
      </c>
      <c r="L23" s="191"/>
      <c r="M23" s="219" t="s">
        <v>837</v>
      </c>
      <c r="N23" s="191"/>
      <c r="O23" s="220">
        <v>2306646769</v>
      </c>
      <c r="P23" s="191"/>
      <c r="Q23" s="191"/>
      <c r="R23" s="191"/>
      <c r="S23" s="191"/>
    </row>
    <row r="24" spans="2:19" ht="15" outlineLevel="1" collapsed="1">
      <c r="B24" s="201" t="s">
        <v>523</v>
      </c>
      <c r="C24" s="191"/>
      <c r="D24" s="191"/>
      <c r="E24" s="191"/>
      <c r="F24" s="191"/>
      <c r="G24" s="201" t="s">
        <v>411</v>
      </c>
      <c r="H24" s="191"/>
      <c r="I24" s="191"/>
      <c r="J24" s="140" t="s">
        <v>837</v>
      </c>
      <c r="K24" s="201" t="s">
        <v>837</v>
      </c>
      <c r="L24" s="191"/>
      <c r="M24" s="201" t="s">
        <v>837</v>
      </c>
      <c r="N24" s="191"/>
      <c r="O24" s="202">
        <v>1378151189</v>
      </c>
      <c r="P24" s="191"/>
      <c r="Q24" s="191"/>
      <c r="R24" s="191"/>
      <c r="S24" s="191"/>
    </row>
    <row r="25" spans="2:19" ht="15" outlineLevel="1" collapsed="1">
      <c r="B25" s="198" t="s">
        <v>524</v>
      </c>
      <c r="C25" s="191"/>
      <c r="D25" s="191"/>
      <c r="E25" s="191"/>
      <c r="F25" s="191"/>
      <c r="G25" s="198" t="s">
        <v>412</v>
      </c>
      <c r="H25" s="191"/>
      <c r="I25" s="191"/>
      <c r="J25" s="141" t="s">
        <v>837</v>
      </c>
      <c r="K25" s="199" t="s">
        <v>837</v>
      </c>
      <c r="L25" s="191"/>
      <c r="M25" s="199" t="s">
        <v>837</v>
      </c>
      <c r="N25" s="191"/>
      <c r="O25" s="200">
        <v>801644505</v>
      </c>
      <c r="P25" s="191"/>
      <c r="Q25" s="191"/>
      <c r="R25" s="191"/>
      <c r="S25" s="191"/>
    </row>
    <row r="26" spans="2:19" ht="15" outlineLevel="1" collapsed="1">
      <c r="B26" s="193" t="s">
        <v>525</v>
      </c>
      <c r="C26" s="191"/>
      <c r="D26" s="191"/>
      <c r="E26" s="191"/>
      <c r="F26" s="191"/>
      <c r="G26" s="193" t="s">
        <v>413</v>
      </c>
      <c r="H26" s="191"/>
      <c r="I26" s="191"/>
      <c r="J26" s="142" t="s">
        <v>837</v>
      </c>
      <c r="K26" s="193" t="s">
        <v>837</v>
      </c>
      <c r="L26" s="191"/>
      <c r="M26" s="193" t="s">
        <v>837</v>
      </c>
      <c r="N26" s="191"/>
      <c r="O26" s="194">
        <v>714707454</v>
      </c>
      <c r="P26" s="191"/>
      <c r="Q26" s="191"/>
      <c r="R26" s="191"/>
      <c r="S26" s="191"/>
    </row>
    <row r="27" spans="2:19" ht="15" outlineLevel="1" collapsed="1">
      <c r="B27" s="193" t="s">
        <v>526</v>
      </c>
      <c r="C27" s="191"/>
      <c r="D27" s="191"/>
      <c r="E27" s="191"/>
      <c r="F27" s="191"/>
      <c r="G27" s="193" t="s">
        <v>414</v>
      </c>
      <c r="H27" s="191"/>
      <c r="I27" s="191"/>
      <c r="J27" s="143" t="s">
        <v>837</v>
      </c>
      <c r="K27" s="190" t="s">
        <v>837</v>
      </c>
      <c r="L27" s="191"/>
      <c r="M27" s="190" t="s">
        <v>837</v>
      </c>
      <c r="N27" s="191"/>
      <c r="O27" s="194">
        <v>714707454</v>
      </c>
      <c r="P27" s="191"/>
      <c r="Q27" s="191"/>
      <c r="R27" s="191"/>
      <c r="S27" s="191"/>
    </row>
    <row r="28" spans="2:19" ht="15" outlineLevel="1" collapsed="1">
      <c r="B28" s="195" t="s">
        <v>537</v>
      </c>
      <c r="C28" s="191"/>
      <c r="D28" s="191"/>
      <c r="E28" s="191"/>
      <c r="F28" s="191"/>
      <c r="G28" s="195" t="s">
        <v>241</v>
      </c>
      <c r="H28" s="191"/>
      <c r="I28" s="191"/>
      <c r="J28" s="144" t="s">
        <v>242</v>
      </c>
      <c r="K28" s="195" t="s">
        <v>415</v>
      </c>
      <c r="L28" s="191"/>
      <c r="M28" s="196">
        <v>86830095</v>
      </c>
      <c r="N28" s="191"/>
      <c r="O28" s="197">
        <v>86830095</v>
      </c>
      <c r="P28" s="191"/>
      <c r="Q28" s="191"/>
      <c r="R28" s="191"/>
      <c r="S28" s="191"/>
    </row>
    <row r="29" spans="2:19" ht="15" outlineLevel="1" collapsed="1">
      <c r="B29" s="195" t="s">
        <v>529</v>
      </c>
      <c r="C29" s="191"/>
      <c r="D29" s="191"/>
      <c r="E29" s="191"/>
      <c r="F29" s="191"/>
      <c r="G29" s="195" t="s">
        <v>244</v>
      </c>
      <c r="H29" s="191"/>
      <c r="I29" s="191"/>
      <c r="J29" s="144" t="s">
        <v>242</v>
      </c>
      <c r="K29" s="195" t="s">
        <v>415</v>
      </c>
      <c r="L29" s="191"/>
      <c r="M29" s="196">
        <v>43370743.68</v>
      </c>
      <c r="N29" s="191"/>
      <c r="O29" s="197">
        <v>43370743</v>
      </c>
      <c r="P29" s="191"/>
      <c r="Q29" s="191"/>
      <c r="R29" s="191"/>
      <c r="S29" s="191"/>
    </row>
    <row r="30" spans="2:19" ht="15" outlineLevel="1" collapsed="1">
      <c r="B30" s="195" t="s">
        <v>529</v>
      </c>
      <c r="C30" s="191"/>
      <c r="D30" s="191"/>
      <c r="E30" s="191"/>
      <c r="F30" s="191"/>
      <c r="G30" s="195" t="s">
        <v>253</v>
      </c>
      <c r="H30" s="191"/>
      <c r="I30" s="191"/>
      <c r="J30" s="144" t="s">
        <v>285</v>
      </c>
      <c r="K30" s="195" t="s">
        <v>415</v>
      </c>
      <c r="L30" s="191"/>
      <c r="M30" s="196">
        <v>4150310.4</v>
      </c>
      <c r="N30" s="191"/>
      <c r="O30" s="197">
        <v>8300621</v>
      </c>
      <c r="P30" s="191"/>
      <c r="Q30" s="191"/>
      <c r="R30" s="191"/>
      <c r="S30" s="191"/>
    </row>
    <row r="31" spans="2:19" ht="15" outlineLevel="1" collapsed="1">
      <c r="B31" s="195" t="s">
        <v>528</v>
      </c>
      <c r="C31" s="191"/>
      <c r="D31" s="191"/>
      <c r="E31" s="191"/>
      <c r="F31" s="191"/>
      <c r="G31" s="195" t="s">
        <v>838</v>
      </c>
      <c r="H31" s="191"/>
      <c r="I31" s="191"/>
      <c r="J31" s="144" t="s">
        <v>245</v>
      </c>
      <c r="K31" s="195" t="s">
        <v>415</v>
      </c>
      <c r="L31" s="191"/>
      <c r="M31" s="196">
        <v>2439420.77</v>
      </c>
      <c r="N31" s="191"/>
      <c r="O31" s="197">
        <v>29273049</v>
      </c>
      <c r="P31" s="191"/>
      <c r="Q31" s="191"/>
      <c r="R31" s="191"/>
      <c r="S31" s="191"/>
    </row>
    <row r="32" spans="2:19" ht="15" outlineLevel="1" collapsed="1">
      <c r="B32" s="195" t="s">
        <v>533</v>
      </c>
      <c r="C32" s="191"/>
      <c r="D32" s="191"/>
      <c r="E32" s="191"/>
      <c r="F32" s="191"/>
      <c r="G32" s="195" t="s">
        <v>247</v>
      </c>
      <c r="H32" s="191"/>
      <c r="I32" s="191"/>
      <c r="J32" s="144" t="s">
        <v>245</v>
      </c>
      <c r="K32" s="195" t="s">
        <v>415</v>
      </c>
      <c r="L32" s="191"/>
      <c r="M32" s="196">
        <v>6005353.75</v>
      </c>
      <c r="N32" s="191"/>
      <c r="O32" s="197">
        <v>72064245</v>
      </c>
      <c r="P32" s="191"/>
      <c r="Q32" s="191"/>
      <c r="R32" s="191"/>
      <c r="S32" s="191"/>
    </row>
    <row r="33" spans="2:19" ht="15" outlineLevel="1" collapsed="1">
      <c r="B33" s="195" t="s">
        <v>533</v>
      </c>
      <c r="C33" s="191"/>
      <c r="D33" s="191"/>
      <c r="E33" s="191"/>
      <c r="F33" s="191"/>
      <c r="G33" s="195" t="s">
        <v>839</v>
      </c>
      <c r="H33" s="191"/>
      <c r="I33" s="191"/>
      <c r="J33" s="144" t="s">
        <v>245</v>
      </c>
      <c r="K33" s="195" t="s">
        <v>415</v>
      </c>
      <c r="L33" s="191"/>
      <c r="M33" s="196">
        <v>813339.51</v>
      </c>
      <c r="N33" s="191"/>
      <c r="O33" s="197">
        <v>9760074</v>
      </c>
      <c r="P33" s="191"/>
      <c r="Q33" s="191"/>
      <c r="R33" s="191"/>
      <c r="S33" s="191"/>
    </row>
    <row r="34" spans="2:19" ht="15" outlineLevel="1" collapsed="1">
      <c r="B34" s="195" t="s">
        <v>531</v>
      </c>
      <c r="C34" s="191"/>
      <c r="D34" s="191"/>
      <c r="E34" s="191"/>
      <c r="F34" s="191"/>
      <c r="G34" s="195" t="s">
        <v>248</v>
      </c>
      <c r="H34" s="191"/>
      <c r="I34" s="191"/>
      <c r="J34" s="144" t="s">
        <v>245</v>
      </c>
      <c r="K34" s="195" t="s">
        <v>415</v>
      </c>
      <c r="L34" s="191"/>
      <c r="M34" s="196">
        <v>4517660</v>
      </c>
      <c r="N34" s="191"/>
      <c r="O34" s="197">
        <v>50148000</v>
      </c>
      <c r="P34" s="191"/>
      <c r="Q34" s="191"/>
      <c r="R34" s="191"/>
      <c r="S34" s="191"/>
    </row>
    <row r="35" spans="2:19" ht="15" outlineLevel="1" collapsed="1">
      <c r="B35" s="195" t="s">
        <v>534</v>
      </c>
      <c r="C35" s="191"/>
      <c r="D35" s="191"/>
      <c r="E35" s="191"/>
      <c r="F35" s="191"/>
      <c r="G35" s="195" t="s">
        <v>259</v>
      </c>
      <c r="H35" s="191"/>
      <c r="I35" s="191"/>
      <c r="J35" s="144" t="s">
        <v>245</v>
      </c>
      <c r="K35" s="195" t="s">
        <v>415</v>
      </c>
      <c r="L35" s="191"/>
      <c r="M35" s="196">
        <v>1072294.75</v>
      </c>
      <c r="N35" s="191"/>
      <c r="O35" s="197">
        <v>12867537</v>
      </c>
      <c r="P35" s="191"/>
      <c r="Q35" s="191"/>
      <c r="R35" s="191"/>
      <c r="S35" s="191"/>
    </row>
    <row r="36" spans="2:19" ht="15" outlineLevel="1" collapsed="1">
      <c r="B36" s="195" t="s">
        <v>530</v>
      </c>
      <c r="C36" s="191"/>
      <c r="D36" s="191"/>
      <c r="E36" s="191"/>
      <c r="F36" s="191"/>
      <c r="G36" s="195" t="s">
        <v>431</v>
      </c>
      <c r="H36" s="191"/>
      <c r="I36" s="191"/>
      <c r="J36" s="144" t="s">
        <v>245</v>
      </c>
      <c r="K36" s="195" t="s">
        <v>415</v>
      </c>
      <c r="L36" s="191"/>
      <c r="M36" s="196">
        <v>12596426.95</v>
      </c>
      <c r="N36" s="191"/>
      <c r="O36" s="197">
        <v>151157123</v>
      </c>
      <c r="P36" s="191"/>
      <c r="Q36" s="191"/>
      <c r="R36" s="191"/>
      <c r="S36" s="191"/>
    </row>
    <row r="37" spans="2:19" ht="15" outlineLevel="1" collapsed="1">
      <c r="B37" s="195" t="s">
        <v>536</v>
      </c>
      <c r="C37" s="191"/>
      <c r="D37" s="191"/>
      <c r="E37" s="191"/>
      <c r="F37" s="191"/>
      <c r="G37" s="195" t="s">
        <v>251</v>
      </c>
      <c r="H37" s="191"/>
      <c r="I37" s="191"/>
      <c r="J37" s="144" t="s">
        <v>242</v>
      </c>
      <c r="K37" s="195" t="s">
        <v>415</v>
      </c>
      <c r="L37" s="191"/>
      <c r="M37" s="196">
        <v>160555933.89</v>
      </c>
      <c r="N37" s="191"/>
      <c r="O37" s="197">
        <v>160555933</v>
      </c>
      <c r="P37" s="191"/>
      <c r="Q37" s="191"/>
      <c r="R37" s="191"/>
      <c r="S37" s="191"/>
    </row>
    <row r="38" spans="2:19" ht="15" outlineLevel="1" collapsed="1">
      <c r="B38" s="195" t="s">
        <v>536</v>
      </c>
      <c r="C38" s="191"/>
      <c r="D38" s="191"/>
      <c r="E38" s="191"/>
      <c r="F38" s="191"/>
      <c r="G38" s="195" t="s">
        <v>264</v>
      </c>
      <c r="H38" s="191"/>
      <c r="I38" s="191"/>
      <c r="J38" s="144" t="s">
        <v>245</v>
      </c>
      <c r="K38" s="195" t="s">
        <v>415</v>
      </c>
      <c r="L38" s="191"/>
      <c r="M38" s="196">
        <v>1534336</v>
      </c>
      <c r="N38" s="191"/>
      <c r="O38" s="197">
        <v>18412032</v>
      </c>
      <c r="P38" s="191"/>
      <c r="Q38" s="191"/>
      <c r="R38" s="191"/>
      <c r="S38" s="191"/>
    </row>
    <row r="39" spans="2:19" ht="15" outlineLevel="1" collapsed="1">
      <c r="B39" s="195" t="s">
        <v>532</v>
      </c>
      <c r="C39" s="191"/>
      <c r="D39" s="191"/>
      <c r="E39" s="191"/>
      <c r="F39" s="191"/>
      <c r="G39" s="195" t="s">
        <v>270</v>
      </c>
      <c r="H39" s="191"/>
      <c r="I39" s="191"/>
      <c r="J39" s="144" t="s">
        <v>245</v>
      </c>
      <c r="K39" s="195" t="s">
        <v>415</v>
      </c>
      <c r="L39" s="191"/>
      <c r="M39" s="196">
        <v>2159746.28</v>
      </c>
      <c r="N39" s="191"/>
      <c r="O39" s="197">
        <v>23974127</v>
      </c>
      <c r="P39" s="191"/>
      <c r="Q39" s="191"/>
      <c r="R39" s="191"/>
      <c r="S39" s="191"/>
    </row>
    <row r="40" spans="2:19" ht="15" outlineLevel="1" collapsed="1">
      <c r="B40" s="195" t="s">
        <v>527</v>
      </c>
      <c r="C40" s="191"/>
      <c r="D40" s="191"/>
      <c r="E40" s="191"/>
      <c r="F40" s="191"/>
      <c r="G40" s="195" t="s">
        <v>271</v>
      </c>
      <c r="H40" s="191"/>
      <c r="I40" s="191"/>
      <c r="J40" s="144" t="s">
        <v>245</v>
      </c>
      <c r="K40" s="195" t="s">
        <v>415</v>
      </c>
      <c r="L40" s="191"/>
      <c r="M40" s="196">
        <v>2159746.28</v>
      </c>
      <c r="N40" s="191"/>
      <c r="O40" s="197">
        <v>23974127</v>
      </c>
      <c r="P40" s="191"/>
      <c r="Q40" s="191"/>
      <c r="R40" s="191"/>
      <c r="S40" s="191"/>
    </row>
    <row r="41" spans="2:19" ht="15" outlineLevel="1" collapsed="1">
      <c r="B41" s="195" t="s">
        <v>535</v>
      </c>
      <c r="C41" s="191"/>
      <c r="D41" s="191"/>
      <c r="E41" s="191"/>
      <c r="F41" s="191"/>
      <c r="G41" s="195" t="s">
        <v>432</v>
      </c>
      <c r="H41" s="191"/>
      <c r="I41" s="191"/>
      <c r="J41" s="144" t="s">
        <v>245</v>
      </c>
      <c r="K41" s="195" t="s">
        <v>415</v>
      </c>
      <c r="L41" s="191"/>
      <c r="M41" s="196">
        <v>2163856.17</v>
      </c>
      <c r="N41" s="191"/>
      <c r="O41" s="197">
        <v>24019748</v>
      </c>
      <c r="P41" s="191"/>
      <c r="Q41" s="191"/>
      <c r="R41" s="191"/>
      <c r="S41" s="191"/>
    </row>
    <row r="42" spans="2:19" ht="15" outlineLevel="1" collapsed="1">
      <c r="B42" s="193" t="s">
        <v>538</v>
      </c>
      <c r="C42" s="191"/>
      <c r="D42" s="191"/>
      <c r="E42" s="191"/>
      <c r="F42" s="191"/>
      <c r="G42" s="193" t="s">
        <v>35</v>
      </c>
      <c r="H42" s="191"/>
      <c r="I42" s="191"/>
      <c r="J42" s="142" t="s">
        <v>837</v>
      </c>
      <c r="K42" s="193" t="s">
        <v>837</v>
      </c>
      <c r="L42" s="191"/>
      <c r="M42" s="193" t="s">
        <v>837</v>
      </c>
      <c r="N42" s="191"/>
      <c r="O42" s="194">
        <v>86937051</v>
      </c>
      <c r="P42" s="191"/>
      <c r="Q42" s="191"/>
      <c r="R42" s="191"/>
      <c r="S42" s="191"/>
    </row>
    <row r="43" spans="2:19" ht="15" outlineLevel="1" collapsed="1">
      <c r="B43" s="193" t="s">
        <v>539</v>
      </c>
      <c r="C43" s="191"/>
      <c r="D43" s="191"/>
      <c r="E43" s="191"/>
      <c r="F43" s="191"/>
      <c r="G43" s="193" t="s">
        <v>36</v>
      </c>
      <c r="H43" s="191"/>
      <c r="I43" s="191"/>
      <c r="J43" s="143" t="s">
        <v>837</v>
      </c>
      <c r="K43" s="190" t="s">
        <v>837</v>
      </c>
      <c r="L43" s="191"/>
      <c r="M43" s="190" t="s">
        <v>837</v>
      </c>
      <c r="N43" s="191"/>
      <c r="O43" s="194">
        <v>86937051</v>
      </c>
      <c r="P43" s="191"/>
      <c r="Q43" s="191"/>
      <c r="R43" s="191"/>
      <c r="S43" s="191"/>
    </row>
    <row r="44" spans="2:19" ht="15" outlineLevel="1" collapsed="1">
      <c r="B44" s="195" t="s">
        <v>537</v>
      </c>
      <c r="C44" s="191"/>
      <c r="D44" s="191"/>
      <c r="E44" s="191"/>
      <c r="F44" s="191"/>
      <c r="G44" s="195" t="s">
        <v>241</v>
      </c>
      <c r="H44" s="191"/>
      <c r="I44" s="191"/>
      <c r="J44" s="144" t="s">
        <v>242</v>
      </c>
      <c r="K44" s="195" t="s">
        <v>52</v>
      </c>
      <c r="L44" s="191"/>
      <c r="M44" s="196">
        <v>4448565</v>
      </c>
      <c r="N44" s="191"/>
      <c r="O44" s="197">
        <v>4448565</v>
      </c>
      <c r="P44" s="191"/>
      <c r="Q44" s="191"/>
      <c r="R44" s="191"/>
      <c r="S44" s="191"/>
    </row>
    <row r="45" spans="2:19" ht="15" outlineLevel="1" collapsed="1">
      <c r="B45" s="195" t="s">
        <v>537</v>
      </c>
      <c r="C45" s="191"/>
      <c r="D45" s="191"/>
      <c r="E45" s="191"/>
      <c r="F45" s="191"/>
      <c r="G45" s="195" t="s">
        <v>243</v>
      </c>
      <c r="H45" s="191"/>
      <c r="I45" s="191"/>
      <c r="J45" s="144" t="s">
        <v>419</v>
      </c>
      <c r="K45" s="195" t="s">
        <v>52</v>
      </c>
      <c r="L45" s="191"/>
      <c r="M45" s="196">
        <v>76887.63</v>
      </c>
      <c r="N45" s="191"/>
      <c r="O45" s="197">
        <v>4305707</v>
      </c>
      <c r="P45" s="191"/>
      <c r="Q45" s="191"/>
      <c r="R45" s="191"/>
      <c r="S45" s="191"/>
    </row>
    <row r="46" spans="2:19" ht="15" outlineLevel="1" collapsed="1">
      <c r="B46" s="195" t="s">
        <v>529</v>
      </c>
      <c r="C46" s="191"/>
      <c r="D46" s="191"/>
      <c r="E46" s="191"/>
      <c r="F46" s="191"/>
      <c r="G46" s="195" t="s">
        <v>253</v>
      </c>
      <c r="H46" s="191"/>
      <c r="I46" s="191"/>
      <c r="J46" s="144" t="s">
        <v>254</v>
      </c>
      <c r="K46" s="195" t="s">
        <v>52</v>
      </c>
      <c r="L46" s="191"/>
      <c r="M46" s="196">
        <v>76887.61</v>
      </c>
      <c r="N46" s="191"/>
      <c r="O46" s="197">
        <v>1537752</v>
      </c>
      <c r="P46" s="191"/>
      <c r="Q46" s="191"/>
      <c r="R46" s="191"/>
      <c r="S46" s="191"/>
    </row>
    <row r="47" spans="2:19" ht="15" outlineLevel="1" collapsed="1">
      <c r="B47" s="195" t="s">
        <v>528</v>
      </c>
      <c r="C47" s="191"/>
      <c r="D47" s="191"/>
      <c r="E47" s="191"/>
      <c r="F47" s="191"/>
      <c r="G47" s="195" t="s">
        <v>838</v>
      </c>
      <c r="H47" s="191"/>
      <c r="I47" s="191"/>
      <c r="J47" s="144" t="s">
        <v>255</v>
      </c>
      <c r="K47" s="195" t="s">
        <v>52</v>
      </c>
      <c r="L47" s="191"/>
      <c r="M47" s="196">
        <v>76887.58</v>
      </c>
      <c r="N47" s="191"/>
      <c r="O47" s="197">
        <v>1460864</v>
      </c>
      <c r="P47" s="191"/>
      <c r="Q47" s="191"/>
      <c r="R47" s="191"/>
      <c r="S47" s="191"/>
    </row>
    <row r="48" spans="2:19" ht="15" outlineLevel="1" collapsed="1">
      <c r="B48" s="195" t="s">
        <v>533</v>
      </c>
      <c r="C48" s="191"/>
      <c r="D48" s="191"/>
      <c r="E48" s="191"/>
      <c r="F48" s="191"/>
      <c r="G48" s="195" t="s">
        <v>839</v>
      </c>
      <c r="H48" s="191"/>
      <c r="I48" s="191"/>
      <c r="J48" s="144" t="s">
        <v>250</v>
      </c>
      <c r="K48" s="195" t="s">
        <v>52</v>
      </c>
      <c r="L48" s="191"/>
      <c r="M48" s="196">
        <v>76887.61</v>
      </c>
      <c r="N48" s="191"/>
      <c r="O48" s="197">
        <v>384438</v>
      </c>
      <c r="P48" s="191"/>
      <c r="Q48" s="191"/>
      <c r="R48" s="191"/>
      <c r="S48" s="191"/>
    </row>
    <row r="49" spans="2:19" ht="15" outlineLevel="1" collapsed="1">
      <c r="B49" s="195" t="s">
        <v>531</v>
      </c>
      <c r="C49" s="191"/>
      <c r="D49" s="191"/>
      <c r="E49" s="191"/>
      <c r="F49" s="191"/>
      <c r="G49" s="195" t="s">
        <v>248</v>
      </c>
      <c r="H49" s="191"/>
      <c r="I49" s="191"/>
      <c r="J49" s="144" t="s">
        <v>256</v>
      </c>
      <c r="K49" s="195" t="s">
        <v>52</v>
      </c>
      <c r="L49" s="191"/>
      <c r="M49" s="196">
        <v>76887.62</v>
      </c>
      <c r="N49" s="191"/>
      <c r="O49" s="197">
        <v>1614640</v>
      </c>
      <c r="P49" s="191"/>
      <c r="Q49" s="191"/>
      <c r="R49" s="191"/>
      <c r="S49" s="191"/>
    </row>
    <row r="50" spans="2:19" ht="15" outlineLevel="1" collapsed="1">
      <c r="B50" s="195" t="s">
        <v>541</v>
      </c>
      <c r="C50" s="191"/>
      <c r="D50" s="191"/>
      <c r="E50" s="191"/>
      <c r="F50" s="191"/>
      <c r="G50" s="195" t="s">
        <v>840</v>
      </c>
      <c r="H50" s="191"/>
      <c r="I50" s="191"/>
      <c r="J50" s="144" t="s">
        <v>258</v>
      </c>
      <c r="K50" s="195" t="s">
        <v>52</v>
      </c>
      <c r="L50" s="191"/>
      <c r="M50" s="196">
        <v>76887.55</v>
      </c>
      <c r="N50" s="191"/>
      <c r="O50" s="197">
        <v>845763</v>
      </c>
      <c r="P50" s="191"/>
      <c r="Q50" s="191"/>
      <c r="R50" s="191"/>
      <c r="S50" s="191"/>
    </row>
    <row r="51" spans="2:19" ht="15" outlineLevel="1" collapsed="1">
      <c r="B51" s="195" t="s">
        <v>534</v>
      </c>
      <c r="C51" s="191"/>
      <c r="D51" s="191"/>
      <c r="E51" s="191"/>
      <c r="F51" s="191"/>
      <c r="G51" s="195" t="s">
        <v>259</v>
      </c>
      <c r="H51" s="191"/>
      <c r="I51" s="191"/>
      <c r="J51" s="144" t="s">
        <v>260</v>
      </c>
      <c r="K51" s="195" t="s">
        <v>52</v>
      </c>
      <c r="L51" s="191"/>
      <c r="M51" s="196">
        <v>76887.63</v>
      </c>
      <c r="N51" s="191"/>
      <c r="O51" s="197">
        <v>4767033</v>
      </c>
      <c r="P51" s="191"/>
      <c r="Q51" s="191"/>
      <c r="R51" s="191"/>
      <c r="S51" s="191"/>
    </row>
    <row r="52" spans="2:19" ht="15" outlineLevel="1" collapsed="1">
      <c r="B52" s="195" t="s">
        <v>550</v>
      </c>
      <c r="C52" s="191"/>
      <c r="D52" s="191"/>
      <c r="E52" s="191"/>
      <c r="F52" s="191"/>
      <c r="G52" s="195" t="s">
        <v>841</v>
      </c>
      <c r="H52" s="191"/>
      <c r="I52" s="191"/>
      <c r="J52" s="144" t="s">
        <v>261</v>
      </c>
      <c r="K52" s="195" t="s">
        <v>52</v>
      </c>
      <c r="L52" s="191"/>
      <c r="M52" s="196">
        <v>76887.62</v>
      </c>
      <c r="N52" s="191"/>
      <c r="O52" s="197">
        <v>1383977</v>
      </c>
      <c r="P52" s="191"/>
      <c r="Q52" s="191"/>
      <c r="R52" s="191"/>
      <c r="S52" s="191"/>
    </row>
    <row r="53" spans="2:19" ht="15" outlineLevel="1" collapsed="1">
      <c r="B53" s="195" t="s">
        <v>556</v>
      </c>
      <c r="C53" s="191"/>
      <c r="D53" s="191"/>
      <c r="E53" s="191"/>
      <c r="F53" s="191"/>
      <c r="G53" s="195" t="s">
        <v>842</v>
      </c>
      <c r="H53" s="191"/>
      <c r="I53" s="191"/>
      <c r="J53" s="144" t="s">
        <v>242</v>
      </c>
      <c r="K53" s="195" t="s">
        <v>52</v>
      </c>
      <c r="L53" s="191"/>
      <c r="M53" s="196">
        <v>76887.96</v>
      </c>
      <c r="N53" s="191"/>
      <c r="O53" s="197">
        <v>76887</v>
      </c>
      <c r="P53" s="191"/>
      <c r="Q53" s="191"/>
      <c r="R53" s="191"/>
      <c r="S53" s="191"/>
    </row>
    <row r="54" spans="2:19" ht="15" outlineLevel="1" collapsed="1">
      <c r="B54" s="195" t="s">
        <v>544</v>
      </c>
      <c r="C54" s="191"/>
      <c r="D54" s="191"/>
      <c r="E54" s="191"/>
      <c r="F54" s="191"/>
      <c r="G54" s="195" t="s">
        <v>843</v>
      </c>
      <c r="H54" s="191"/>
      <c r="I54" s="191"/>
      <c r="J54" s="144" t="s">
        <v>262</v>
      </c>
      <c r="K54" s="195" t="s">
        <v>52</v>
      </c>
      <c r="L54" s="191"/>
      <c r="M54" s="196">
        <v>76887.63</v>
      </c>
      <c r="N54" s="191"/>
      <c r="O54" s="197">
        <v>1230202</v>
      </c>
      <c r="P54" s="191"/>
      <c r="Q54" s="191"/>
      <c r="R54" s="191"/>
      <c r="S54" s="191"/>
    </row>
    <row r="55" spans="2:19" ht="15" outlineLevel="1" collapsed="1">
      <c r="B55" s="195" t="s">
        <v>551</v>
      </c>
      <c r="C55" s="191"/>
      <c r="D55" s="191"/>
      <c r="E55" s="191"/>
      <c r="F55" s="191"/>
      <c r="G55" s="195" t="s">
        <v>844</v>
      </c>
      <c r="H55" s="191"/>
      <c r="I55" s="191"/>
      <c r="J55" s="144" t="s">
        <v>263</v>
      </c>
      <c r="K55" s="195" t="s">
        <v>52</v>
      </c>
      <c r="L55" s="191"/>
      <c r="M55" s="196">
        <v>76887.51</v>
      </c>
      <c r="N55" s="191"/>
      <c r="O55" s="197">
        <v>307550</v>
      </c>
      <c r="P55" s="191"/>
      <c r="Q55" s="191"/>
      <c r="R55" s="191"/>
      <c r="S55" s="191"/>
    </row>
    <row r="56" spans="2:19" ht="15" outlineLevel="1" collapsed="1">
      <c r="B56" s="195" t="s">
        <v>530</v>
      </c>
      <c r="C56" s="191"/>
      <c r="D56" s="191"/>
      <c r="E56" s="191"/>
      <c r="F56" s="191"/>
      <c r="G56" s="195" t="s">
        <v>431</v>
      </c>
      <c r="H56" s="191"/>
      <c r="I56" s="191"/>
      <c r="J56" s="144" t="s">
        <v>257</v>
      </c>
      <c r="K56" s="195" t="s">
        <v>52</v>
      </c>
      <c r="L56" s="191"/>
      <c r="M56" s="196">
        <v>76887.51</v>
      </c>
      <c r="N56" s="191"/>
      <c r="O56" s="197">
        <v>461325</v>
      </c>
      <c r="P56" s="191"/>
      <c r="Q56" s="191"/>
      <c r="R56" s="191"/>
      <c r="S56" s="191"/>
    </row>
    <row r="57" spans="2:19" ht="15" outlineLevel="1" collapsed="1">
      <c r="B57" s="195" t="s">
        <v>536</v>
      </c>
      <c r="C57" s="191"/>
      <c r="D57" s="191"/>
      <c r="E57" s="191"/>
      <c r="F57" s="191"/>
      <c r="G57" s="195" t="s">
        <v>251</v>
      </c>
      <c r="H57" s="191"/>
      <c r="I57" s="191"/>
      <c r="J57" s="144" t="s">
        <v>242</v>
      </c>
      <c r="K57" s="195" t="s">
        <v>52</v>
      </c>
      <c r="L57" s="191"/>
      <c r="M57" s="196">
        <v>55266623</v>
      </c>
      <c r="N57" s="191"/>
      <c r="O57" s="197">
        <v>55266623</v>
      </c>
      <c r="P57" s="191"/>
      <c r="Q57" s="191"/>
      <c r="R57" s="191"/>
      <c r="S57" s="191"/>
    </row>
    <row r="58" spans="2:19" ht="15" outlineLevel="1" collapsed="1">
      <c r="B58" s="195" t="s">
        <v>536</v>
      </c>
      <c r="C58" s="191"/>
      <c r="D58" s="191"/>
      <c r="E58" s="191"/>
      <c r="F58" s="191"/>
      <c r="G58" s="195" t="s">
        <v>264</v>
      </c>
      <c r="H58" s="191"/>
      <c r="I58" s="191"/>
      <c r="J58" s="144" t="s">
        <v>265</v>
      </c>
      <c r="K58" s="195" t="s">
        <v>52</v>
      </c>
      <c r="L58" s="191"/>
      <c r="M58" s="196">
        <v>76887.59</v>
      </c>
      <c r="N58" s="191"/>
      <c r="O58" s="197">
        <v>1307089</v>
      </c>
      <c r="P58" s="191"/>
      <c r="Q58" s="191"/>
      <c r="R58" s="191"/>
      <c r="S58" s="191"/>
    </row>
    <row r="59" spans="2:19" ht="15" outlineLevel="1" collapsed="1">
      <c r="B59" s="195" t="s">
        <v>545</v>
      </c>
      <c r="C59" s="191"/>
      <c r="D59" s="191"/>
      <c r="E59" s="191"/>
      <c r="F59" s="191"/>
      <c r="G59" s="195" t="s">
        <v>267</v>
      </c>
      <c r="H59" s="191"/>
      <c r="I59" s="191"/>
      <c r="J59" s="144" t="s">
        <v>297</v>
      </c>
      <c r="K59" s="195" t="s">
        <v>52</v>
      </c>
      <c r="L59" s="191"/>
      <c r="M59" s="196">
        <v>92630.51</v>
      </c>
      <c r="N59" s="191"/>
      <c r="O59" s="197">
        <v>926305</v>
      </c>
      <c r="P59" s="191"/>
      <c r="Q59" s="191"/>
      <c r="R59" s="191"/>
      <c r="S59" s="191"/>
    </row>
    <row r="60" spans="2:19" ht="15" outlineLevel="1" collapsed="1">
      <c r="B60" s="195" t="s">
        <v>543</v>
      </c>
      <c r="C60" s="191"/>
      <c r="D60" s="191"/>
      <c r="E60" s="191"/>
      <c r="F60" s="191"/>
      <c r="G60" s="195" t="s">
        <v>845</v>
      </c>
      <c r="H60" s="191"/>
      <c r="I60" s="191"/>
      <c r="J60" s="144" t="s">
        <v>257</v>
      </c>
      <c r="K60" s="195" t="s">
        <v>52</v>
      </c>
      <c r="L60" s="191"/>
      <c r="M60" s="196">
        <v>76887.51</v>
      </c>
      <c r="N60" s="191"/>
      <c r="O60" s="197">
        <v>461325</v>
      </c>
      <c r="P60" s="191"/>
      <c r="Q60" s="191"/>
      <c r="R60" s="191"/>
      <c r="S60" s="191"/>
    </row>
    <row r="61" spans="2:19" ht="15" outlineLevel="1" collapsed="1">
      <c r="B61" s="195" t="s">
        <v>549</v>
      </c>
      <c r="C61" s="191"/>
      <c r="D61" s="191"/>
      <c r="E61" s="191"/>
      <c r="F61" s="191"/>
      <c r="G61" s="195" t="s">
        <v>846</v>
      </c>
      <c r="H61" s="191"/>
      <c r="I61" s="191"/>
      <c r="J61" s="144" t="s">
        <v>269</v>
      </c>
      <c r="K61" s="195" t="s">
        <v>52</v>
      </c>
      <c r="L61" s="191"/>
      <c r="M61" s="196">
        <v>76887.61</v>
      </c>
      <c r="N61" s="191"/>
      <c r="O61" s="197">
        <v>2152853</v>
      </c>
      <c r="P61" s="191"/>
      <c r="Q61" s="191"/>
      <c r="R61" s="191"/>
      <c r="S61" s="191"/>
    </row>
    <row r="62" spans="2:19" ht="15" outlineLevel="1" collapsed="1">
      <c r="B62" s="195" t="s">
        <v>532</v>
      </c>
      <c r="C62" s="191"/>
      <c r="D62" s="191"/>
      <c r="E62" s="191"/>
      <c r="F62" s="191"/>
      <c r="G62" s="195" t="s">
        <v>270</v>
      </c>
      <c r="H62" s="191"/>
      <c r="I62" s="191"/>
      <c r="J62" s="144" t="s">
        <v>242</v>
      </c>
      <c r="K62" s="195" t="s">
        <v>52</v>
      </c>
      <c r="L62" s="191"/>
      <c r="M62" s="196">
        <v>76887.01</v>
      </c>
      <c r="N62" s="191"/>
      <c r="O62" s="197">
        <v>76887</v>
      </c>
      <c r="P62" s="191"/>
      <c r="Q62" s="191"/>
      <c r="R62" s="191"/>
      <c r="S62" s="191"/>
    </row>
    <row r="63" spans="2:19" ht="15" outlineLevel="1" collapsed="1">
      <c r="B63" s="195" t="s">
        <v>527</v>
      </c>
      <c r="C63" s="191"/>
      <c r="D63" s="191"/>
      <c r="E63" s="191"/>
      <c r="F63" s="191"/>
      <c r="G63" s="195" t="s">
        <v>271</v>
      </c>
      <c r="H63" s="191"/>
      <c r="I63" s="191"/>
      <c r="J63" s="144" t="s">
        <v>250</v>
      </c>
      <c r="K63" s="195" t="s">
        <v>52</v>
      </c>
      <c r="L63" s="191"/>
      <c r="M63" s="196">
        <v>76887.61</v>
      </c>
      <c r="N63" s="191"/>
      <c r="O63" s="197">
        <v>384438</v>
      </c>
      <c r="P63" s="191"/>
      <c r="Q63" s="191"/>
      <c r="R63" s="191"/>
      <c r="S63" s="191"/>
    </row>
    <row r="64" spans="2:19" ht="15" outlineLevel="1" collapsed="1">
      <c r="B64" s="195" t="s">
        <v>546</v>
      </c>
      <c r="C64" s="191"/>
      <c r="D64" s="191"/>
      <c r="E64" s="191"/>
      <c r="F64" s="191"/>
      <c r="G64" s="195" t="s">
        <v>847</v>
      </c>
      <c r="H64" s="191"/>
      <c r="I64" s="191"/>
      <c r="J64" s="144" t="s">
        <v>242</v>
      </c>
      <c r="K64" s="195" t="s">
        <v>52</v>
      </c>
      <c r="L64" s="191"/>
      <c r="M64" s="196">
        <v>76887.01</v>
      </c>
      <c r="N64" s="191"/>
      <c r="O64" s="197">
        <v>76887</v>
      </c>
      <c r="P64" s="191"/>
      <c r="Q64" s="191"/>
      <c r="R64" s="191"/>
      <c r="S64" s="191"/>
    </row>
    <row r="65" spans="2:19" ht="15" outlineLevel="1" collapsed="1">
      <c r="B65" s="195" t="s">
        <v>540</v>
      </c>
      <c r="C65" s="191"/>
      <c r="D65" s="191"/>
      <c r="E65" s="191"/>
      <c r="F65" s="191"/>
      <c r="G65" s="195" t="s">
        <v>848</v>
      </c>
      <c r="H65" s="191"/>
      <c r="I65" s="191"/>
      <c r="J65" s="144" t="s">
        <v>282</v>
      </c>
      <c r="K65" s="195" t="s">
        <v>52</v>
      </c>
      <c r="L65" s="191"/>
      <c r="M65" s="196">
        <v>76887.34</v>
      </c>
      <c r="N65" s="191"/>
      <c r="O65" s="197">
        <v>230662</v>
      </c>
      <c r="P65" s="191"/>
      <c r="Q65" s="191"/>
      <c r="R65" s="191"/>
      <c r="S65" s="191"/>
    </row>
    <row r="66" spans="2:19" ht="15" outlineLevel="1" collapsed="1">
      <c r="B66" s="195" t="s">
        <v>542</v>
      </c>
      <c r="C66" s="191"/>
      <c r="D66" s="191"/>
      <c r="E66" s="191"/>
      <c r="F66" s="191"/>
      <c r="G66" s="195" t="s">
        <v>849</v>
      </c>
      <c r="H66" s="191"/>
      <c r="I66" s="191"/>
      <c r="J66" s="144" t="s">
        <v>262</v>
      </c>
      <c r="K66" s="195" t="s">
        <v>52</v>
      </c>
      <c r="L66" s="191"/>
      <c r="M66" s="196">
        <v>76887.63</v>
      </c>
      <c r="N66" s="191"/>
      <c r="O66" s="197">
        <v>1230202</v>
      </c>
      <c r="P66" s="191"/>
      <c r="Q66" s="191"/>
      <c r="R66" s="191"/>
      <c r="S66" s="191"/>
    </row>
    <row r="67" spans="2:19" ht="15" outlineLevel="1" collapsed="1">
      <c r="B67" s="195" t="s">
        <v>552</v>
      </c>
      <c r="C67" s="191"/>
      <c r="D67" s="191"/>
      <c r="E67" s="191"/>
      <c r="F67" s="191"/>
      <c r="G67" s="195" t="s">
        <v>850</v>
      </c>
      <c r="H67" s="191"/>
      <c r="I67" s="191"/>
      <c r="J67" s="144" t="s">
        <v>261</v>
      </c>
      <c r="K67" s="195" t="s">
        <v>52</v>
      </c>
      <c r="L67" s="191"/>
      <c r="M67" s="196">
        <v>76887.62</v>
      </c>
      <c r="N67" s="191"/>
      <c r="O67" s="197">
        <v>1383977</v>
      </c>
      <c r="P67" s="191"/>
      <c r="Q67" s="191"/>
      <c r="R67" s="191"/>
      <c r="S67" s="191"/>
    </row>
    <row r="68" spans="2:19" ht="15" outlineLevel="1" collapsed="1">
      <c r="B68" s="195" t="s">
        <v>548</v>
      </c>
      <c r="C68" s="191"/>
      <c r="D68" s="191"/>
      <c r="E68" s="191"/>
      <c r="F68" s="191"/>
      <c r="G68" s="195" t="s">
        <v>851</v>
      </c>
      <c r="H68" s="191"/>
      <c r="I68" s="191"/>
      <c r="J68" s="144" t="s">
        <v>263</v>
      </c>
      <c r="K68" s="195" t="s">
        <v>52</v>
      </c>
      <c r="L68" s="191"/>
      <c r="M68" s="196">
        <v>76887.51</v>
      </c>
      <c r="N68" s="191"/>
      <c r="O68" s="197">
        <v>307550</v>
      </c>
      <c r="P68" s="191"/>
      <c r="Q68" s="191"/>
      <c r="R68" s="191"/>
      <c r="S68" s="191"/>
    </row>
    <row r="69" spans="2:19" ht="15" outlineLevel="1" collapsed="1">
      <c r="B69" s="195" t="s">
        <v>547</v>
      </c>
      <c r="C69" s="191"/>
      <c r="D69" s="191"/>
      <c r="E69" s="191"/>
      <c r="F69" s="191"/>
      <c r="G69" s="195" t="s">
        <v>852</v>
      </c>
      <c r="H69" s="191"/>
      <c r="I69" s="191"/>
      <c r="J69" s="144" t="s">
        <v>263</v>
      </c>
      <c r="K69" s="195" t="s">
        <v>52</v>
      </c>
      <c r="L69" s="191"/>
      <c r="M69" s="196">
        <v>76887.51</v>
      </c>
      <c r="N69" s="191"/>
      <c r="O69" s="197">
        <v>307550</v>
      </c>
      <c r="P69" s="191"/>
      <c r="Q69" s="191"/>
      <c r="R69" s="191"/>
      <c r="S69" s="191"/>
    </row>
    <row r="70" spans="2:19" ht="15" outlineLevel="1" collapsed="1">
      <c r="B70" s="198" t="s">
        <v>553</v>
      </c>
      <c r="C70" s="191"/>
      <c r="D70" s="191"/>
      <c r="E70" s="191"/>
      <c r="F70" s="191"/>
      <c r="G70" s="198" t="s">
        <v>37</v>
      </c>
      <c r="H70" s="191"/>
      <c r="I70" s="191"/>
      <c r="J70" s="141" t="s">
        <v>837</v>
      </c>
      <c r="K70" s="199" t="s">
        <v>837</v>
      </c>
      <c r="L70" s="191"/>
      <c r="M70" s="199" t="s">
        <v>837</v>
      </c>
      <c r="N70" s="191"/>
      <c r="O70" s="200">
        <v>268988323</v>
      </c>
      <c r="P70" s="191"/>
      <c r="Q70" s="191"/>
      <c r="R70" s="191"/>
      <c r="S70" s="191"/>
    </row>
    <row r="71" spans="2:19" ht="15" outlineLevel="1" collapsed="1">
      <c r="B71" s="193" t="s">
        <v>554</v>
      </c>
      <c r="C71" s="191"/>
      <c r="D71" s="191"/>
      <c r="E71" s="191"/>
      <c r="F71" s="191"/>
      <c r="G71" s="193" t="s">
        <v>38</v>
      </c>
      <c r="H71" s="191"/>
      <c r="I71" s="191"/>
      <c r="J71" s="142" t="s">
        <v>837</v>
      </c>
      <c r="K71" s="193" t="s">
        <v>837</v>
      </c>
      <c r="L71" s="191"/>
      <c r="M71" s="193" t="s">
        <v>837</v>
      </c>
      <c r="N71" s="191"/>
      <c r="O71" s="194">
        <v>59852824</v>
      </c>
      <c r="P71" s="191"/>
      <c r="Q71" s="191"/>
      <c r="R71" s="191"/>
      <c r="S71" s="191"/>
    </row>
    <row r="72" spans="2:19" ht="15" outlineLevel="1" collapsed="1">
      <c r="B72" s="193" t="s">
        <v>555</v>
      </c>
      <c r="C72" s="191"/>
      <c r="D72" s="191"/>
      <c r="E72" s="191"/>
      <c r="F72" s="191"/>
      <c r="G72" s="193" t="s">
        <v>39</v>
      </c>
      <c r="H72" s="191"/>
      <c r="I72" s="191"/>
      <c r="J72" s="143" t="s">
        <v>837</v>
      </c>
      <c r="K72" s="190" t="s">
        <v>837</v>
      </c>
      <c r="L72" s="191"/>
      <c r="M72" s="190" t="s">
        <v>837</v>
      </c>
      <c r="N72" s="191"/>
      <c r="O72" s="194">
        <v>59852824</v>
      </c>
      <c r="P72" s="191"/>
      <c r="Q72" s="191"/>
      <c r="R72" s="191"/>
      <c r="S72" s="191"/>
    </row>
    <row r="73" spans="2:19" ht="15" outlineLevel="1" collapsed="1">
      <c r="B73" s="195" t="s">
        <v>537</v>
      </c>
      <c r="C73" s="191"/>
      <c r="D73" s="191"/>
      <c r="E73" s="191"/>
      <c r="F73" s="191"/>
      <c r="G73" s="195" t="s">
        <v>241</v>
      </c>
      <c r="H73" s="191"/>
      <c r="I73" s="191"/>
      <c r="J73" s="144" t="s">
        <v>245</v>
      </c>
      <c r="K73" s="195" t="s">
        <v>415</v>
      </c>
      <c r="L73" s="191"/>
      <c r="M73" s="196">
        <v>368369.2</v>
      </c>
      <c r="N73" s="191"/>
      <c r="O73" s="197">
        <v>4420430</v>
      </c>
      <c r="P73" s="191"/>
      <c r="Q73" s="191"/>
      <c r="R73" s="191"/>
      <c r="S73" s="191"/>
    </row>
    <row r="74" spans="2:19" ht="15" outlineLevel="1" collapsed="1">
      <c r="B74" s="195" t="s">
        <v>529</v>
      </c>
      <c r="C74" s="191"/>
      <c r="D74" s="191"/>
      <c r="E74" s="191"/>
      <c r="F74" s="191"/>
      <c r="G74" s="195" t="s">
        <v>244</v>
      </c>
      <c r="H74" s="191"/>
      <c r="I74" s="191"/>
      <c r="J74" s="144" t="s">
        <v>245</v>
      </c>
      <c r="K74" s="195" t="s">
        <v>415</v>
      </c>
      <c r="L74" s="191"/>
      <c r="M74" s="196">
        <v>33499.22</v>
      </c>
      <c r="N74" s="191"/>
      <c r="O74" s="197">
        <v>401990</v>
      </c>
      <c r="P74" s="191"/>
      <c r="Q74" s="191"/>
      <c r="R74" s="191"/>
      <c r="S74" s="191"/>
    </row>
    <row r="75" spans="2:19" ht="15" outlineLevel="1" collapsed="1">
      <c r="B75" s="195" t="s">
        <v>528</v>
      </c>
      <c r="C75" s="191"/>
      <c r="D75" s="191"/>
      <c r="E75" s="191"/>
      <c r="F75" s="191"/>
      <c r="G75" s="195" t="s">
        <v>246</v>
      </c>
      <c r="H75" s="191"/>
      <c r="I75" s="191"/>
      <c r="J75" s="144" t="s">
        <v>245</v>
      </c>
      <c r="K75" s="195" t="s">
        <v>415</v>
      </c>
      <c r="L75" s="191"/>
      <c r="M75" s="196">
        <v>51030.23</v>
      </c>
      <c r="N75" s="191"/>
      <c r="O75" s="197">
        <v>612362</v>
      </c>
      <c r="P75" s="191"/>
      <c r="Q75" s="191"/>
      <c r="R75" s="191"/>
      <c r="S75" s="191"/>
    </row>
    <row r="76" spans="2:19" ht="15" outlineLevel="1" collapsed="1">
      <c r="B76" s="195" t="s">
        <v>533</v>
      </c>
      <c r="C76" s="191"/>
      <c r="D76" s="191"/>
      <c r="E76" s="191"/>
      <c r="F76" s="191"/>
      <c r="G76" s="195" t="s">
        <v>247</v>
      </c>
      <c r="H76" s="191"/>
      <c r="I76" s="191"/>
      <c r="J76" s="144" t="s">
        <v>245</v>
      </c>
      <c r="K76" s="195" t="s">
        <v>415</v>
      </c>
      <c r="L76" s="191"/>
      <c r="M76" s="196">
        <v>17746.98</v>
      </c>
      <c r="N76" s="191"/>
      <c r="O76" s="197">
        <v>212963</v>
      </c>
      <c r="P76" s="191"/>
      <c r="Q76" s="191"/>
      <c r="R76" s="191"/>
      <c r="S76" s="191"/>
    </row>
    <row r="77" spans="2:19" ht="15" outlineLevel="1" collapsed="1">
      <c r="B77" s="195" t="s">
        <v>531</v>
      </c>
      <c r="C77" s="191"/>
      <c r="D77" s="191"/>
      <c r="E77" s="191"/>
      <c r="F77" s="191"/>
      <c r="G77" s="195" t="s">
        <v>273</v>
      </c>
      <c r="H77" s="191"/>
      <c r="I77" s="191"/>
      <c r="J77" s="144" t="s">
        <v>245</v>
      </c>
      <c r="K77" s="195" t="s">
        <v>415</v>
      </c>
      <c r="L77" s="191"/>
      <c r="M77" s="196">
        <v>67382.91</v>
      </c>
      <c r="N77" s="191"/>
      <c r="O77" s="197">
        <v>808594</v>
      </c>
      <c r="P77" s="191"/>
      <c r="Q77" s="191"/>
      <c r="R77" s="191"/>
      <c r="S77" s="191"/>
    </row>
    <row r="78" spans="2:19" ht="15" outlineLevel="1" collapsed="1">
      <c r="B78" s="195" t="s">
        <v>541</v>
      </c>
      <c r="C78" s="191"/>
      <c r="D78" s="191"/>
      <c r="E78" s="191"/>
      <c r="F78" s="191"/>
      <c r="G78" s="195" t="s">
        <v>274</v>
      </c>
      <c r="H78" s="191"/>
      <c r="I78" s="191"/>
      <c r="J78" s="144" t="s">
        <v>245</v>
      </c>
      <c r="K78" s="195" t="s">
        <v>415</v>
      </c>
      <c r="L78" s="191"/>
      <c r="M78" s="196">
        <v>43973.08</v>
      </c>
      <c r="N78" s="191"/>
      <c r="O78" s="197">
        <v>527676</v>
      </c>
      <c r="P78" s="191"/>
      <c r="Q78" s="191"/>
      <c r="R78" s="191"/>
      <c r="S78" s="191"/>
    </row>
    <row r="79" spans="2:19" ht="15" outlineLevel="1" collapsed="1">
      <c r="B79" s="195" t="s">
        <v>534</v>
      </c>
      <c r="C79" s="191"/>
      <c r="D79" s="191"/>
      <c r="E79" s="191"/>
      <c r="F79" s="191"/>
      <c r="G79" s="195" t="s">
        <v>272</v>
      </c>
      <c r="H79" s="191"/>
      <c r="I79" s="191"/>
      <c r="J79" s="144" t="s">
        <v>245</v>
      </c>
      <c r="K79" s="195" t="s">
        <v>415</v>
      </c>
      <c r="L79" s="191"/>
      <c r="M79" s="196">
        <v>418482.79</v>
      </c>
      <c r="N79" s="191"/>
      <c r="O79" s="197">
        <v>5021793</v>
      </c>
      <c r="P79" s="191"/>
      <c r="Q79" s="191"/>
      <c r="R79" s="191"/>
      <c r="S79" s="191"/>
    </row>
    <row r="80" spans="2:19" ht="15" outlineLevel="1" collapsed="1">
      <c r="B80" s="195" t="s">
        <v>550</v>
      </c>
      <c r="C80" s="191"/>
      <c r="D80" s="191"/>
      <c r="E80" s="191"/>
      <c r="F80" s="191"/>
      <c r="G80" s="195" t="s">
        <v>275</v>
      </c>
      <c r="H80" s="191"/>
      <c r="I80" s="191"/>
      <c r="J80" s="144" t="s">
        <v>245</v>
      </c>
      <c r="K80" s="195" t="s">
        <v>415</v>
      </c>
      <c r="L80" s="191"/>
      <c r="M80" s="196">
        <v>100315.47</v>
      </c>
      <c r="N80" s="191"/>
      <c r="O80" s="197">
        <v>1203785</v>
      </c>
      <c r="P80" s="191"/>
      <c r="Q80" s="191"/>
      <c r="R80" s="191"/>
      <c r="S80" s="191"/>
    </row>
    <row r="81" spans="2:19" ht="15" outlineLevel="1" collapsed="1">
      <c r="B81" s="195" t="s">
        <v>556</v>
      </c>
      <c r="C81" s="191"/>
      <c r="D81" s="191"/>
      <c r="E81" s="191"/>
      <c r="F81" s="191"/>
      <c r="G81" s="195" t="s">
        <v>853</v>
      </c>
      <c r="H81" s="191"/>
      <c r="I81" s="191"/>
      <c r="J81" s="144" t="s">
        <v>245</v>
      </c>
      <c r="K81" s="195" t="s">
        <v>415</v>
      </c>
      <c r="L81" s="191"/>
      <c r="M81" s="196">
        <v>37344.64</v>
      </c>
      <c r="N81" s="191"/>
      <c r="O81" s="197">
        <v>448135</v>
      </c>
      <c r="P81" s="191"/>
      <c r="Q81" s="191"/>
      <c r="R81" s="191"/>
      <c r="S81" s="191"/>
    </row>
    <row r="82" spans="2:19" ht="15" outlineLevel="1" collapsed="1">
      <c r="B82" s="195" t="s">
        <v>544</v>
      </c>
      <c r="C82" s="191"/>
      <c r="D82" s="191"/>
      <c r="E82" s="191"/>
      <c r="F82" s="191"/>
      <c r="G82" s="195" t="s">
        <v>276</v>
      </c>
      <c r="H82" s="191"/>
      <c r="I82" s="191"/>
      <c r="J82" s="144" t="s">
        <v>245</v>
      </c>
      <c r="K82" s="195" t="s">
        <v>415</v>
      </c>
      <c r="L82" s="191"/>
      <c r="M82" s="196">
        <v>199273.4</v>
      </c>
      <c r="N82" s="191"/>
      <c r="O82" s="197">
        <v>2391280</v>
      </c>
      <c r="P82" s="191"/>
      <c r="Q82" s="191"/>
      <c r="R82" s="191"/>
      <c r="S82" s="191"/>
    </row>
    <row r="83" spans="2:19" ht="15" outlineLevel="1" collapsed="1">
      <c r="B83" s="195" t="s">
        <v>551</v>
      </c>
      <c r="C83" s="191"/>
      <c r="D83" s="191"/>
      <c r="E83" s="191"/>
      <c r="F83" s="191"/>
      <c r="G83" s="195" t="s">
        <v>277</v>
      </c>
      <c r="H83" s="191"/>
      <c r="I83" s="191"/>
      <c r="J83" s="144" t="s">
        <v>245</v>
      </c>
      <c r="K83" s="195" t="s">
        <v>415</v>
      </c>
      <c r="L83" s="191"/>
      <c r="M83" s="196">
        <v>16637.18</v>
      </c>
      <c r="N83" s="191"/>
      <c r="O83" s="197">
        <v>199646</v>
      </c>
      <c r="P83" s="191"/>
      <c r="Q83" s="191"/>
      <c r="R83" s="191"/>
      <c r="S83" s="191"/>
    </row>
    <row r="84" spans="2:19" ht="15" outlineLevel="1" collapsed="1">
      <c r="B84" s="195" t="s">
        <v>536</v>
      </c>
      <c r="C84" s="191"/>
      <c r="D84" s="191"/>
      <c r="E84" s="191"/>
      <c r="F84" s="191"/>
      <c r="G84" s="195" t="s">
        <v>251</v>
      </c>
      <c r="H84" s="191"/>
      <c r="I84" s="191"/>
      <c r="J84" s="144" t="s">
        <v>245</v>
      </c>
      <c r="K84" s="195" t="s">
        <v>415</v>
      </c>
      <c r="L84" s="191"/>
      <c r="M84" s="196">
        <v>2883999.88</v>
      </c>
      <c r="N84" s="191"/>
      <c r="O84" s="197">
        <v>34607998</v>
      </c>
      <c r="P84" s="191"/>
      <c r="Q84" s="191"/>
      <c r="R84" s="191"/>
      <c r="S84" s="191"/>
    </row>
    <row r="85" spans="2:19" ht="15" outlineLevel="1" collapsed="1">
      <c r="B85" s="195" t="s">
        <v>545</v>
      </c>
      <c r="C85" s="191"/>
      <c r="D85" s="191"/>
      <c r="E85" s="191"/>
      <c r="F85" s="191"/>
      <c r="G85" s="195" t="s">
        <v>266</v>
      </c>
      <c r="H85" s="191"/>
      <c r="I85" s="191"/>
      <c r="J85" s="144" t="s">
        <v>245</v>
      </c>
      <c r="K85" s="195" t="s">
        <v>415</v>
      </c>
      <c r="L85" s="191"/>
      <c r="M85" s="196">
        <v>12694.14</v>
      </c>
      <c r="N85" s="191"/>
      <c r="O85" s="197">
        <v>152329</v>
      </c>
      <c r="P85" s="191"/>
      <c r="Q85" s="191"/>
      <c r="R85" s="191"/>
      <c r="S85" s="191"/>
    </row>
    <row r="86" spans="2:19" ht="15" outlineLevel="1" collapsed="1">
      <c r="B86" s="195" t="s">
        <v>543</v>
      </c>
      <c r="C86" s="191"/>
      <c r="D86" s="191"/>
      <c r="E86" s="191"/>
      <c r="F86" s="191"/>
      <c r="G86" s="195" t="s">
        <v>278</v>
      </c>
      <c r="H86" s="191"/>
      <c r="I86" s="191"/>
      <c r="J86" s="144" t="s">
        <v>245</v>
      </c>
      <c r="K86" s="195" t="s">
        <v>415</v>
      </c>
      <c r="L86" s="191"/>
      <c r="M86" s="196">
        <v>9254</v>
      </c>
      <c r="N86" s="191"/>
      <c r="O86" s="197">
        <v>111048</v>
      </c>
      <c r="P86" s="191"/>
      <c r="Q86" s="191"/>
      <c r="R86" s="191"/>
      <c r="S86" s="191"/>
    </row>
    <row r="87" spans="2:19" ht="15" outlineLevel="1" collapsed="1">
      <c r="B87" s="195" t="s">
        <v>549</v>
      </c>
      <c r="C87" s="191"/>
      <c r="D87" s="191"/>
      <c r="E87" s="191"/>
      <c r="F87" s="191"/>
      <c r="G87" s="195" t="s">
        <v>279</v>
      </c>
      <c r="H87" s="191"/>
      <c r="I87" s="191"/>
      <c r="J87" s="144" t="s">
        <v>245</v>
      </c>
      <c r="K87" s="195" t="s">
        <v>415</v>
      </c>
      <c r="L87" s="191"/>
      <c r="M87" s="196">
        <v>12439.16</v>
      </c>
      <c r="N87" s="191"/>
      <c r="O87" s="197">
        <v>149269</v>
      </c>
      <c r="P87" s="191"/>
      <c r="Q87" s="191"/>
      <c r="R87" s="191"/>
      <c r="S87" s="191"/>
    </row>
    <row r="88" spans="2:19" ht="15" outlineLevel="1" collapsed="1">
      <c r="B88" s="195" t="s">
        <v>546</v>
      </c>
      <c r="C88" s="191"/>
      <c r="D88" s="191"/>
      <c r="E88" s="191"/>
      <c r="F88" s="191"/>
      <c r="G88" s="195" t="s">
        <v>252</v>
      </c>
      <c r="H88" s="191"/>
      <c r="I88" s="191"/>
      <c r="J88" s="144" t="s">
        <v>245</v>
      </c>
      <c r="K88" s="195" t="s">
        <v>415</v>
      </c>
      <c r="L88" s="191"/>
      <c r="M88" s="196">
        <v>377163.75</v>
      </c>
      <c r="N88" s="191"/>
      <c r="O88" s="197">
        <v>4525965</v>
      </c>
      <c r="P88" s="191"/>
      <c r="Q88" s="191"/>
      <c r="R88" s="191"/>
      <c r="S88" s="191"/>
    </row>
    <row r="89" spans="2:19" ht="15" outlineLevel="1" collapsed="1">
      <c r="B89" s="195" t="s">
        <v>540</v>
      </c>
      <c r="C89" s="191"/>
      <c r="D89" s="191"/>
      <c r="E89" s="191"/>
      <c r="F89" s="191"/>
      <c r="G89" s="195" t="s">
        <v>433</v>
      </c>
      <c r="H89" s="191"/>
      <c r="I89" s="191"/>
      <c r="J89" s="144" t="s">
        <v>245</v>
      </c>
      <c r="K89" s="195" t="s">
        <v>415</v>
      </c>
      <c r="L89" s="191"/>
      <c r="M89" s="196">
        <v>67990.58</v>
      </c>
      <c r="N89" s="191"/>
      <c r="O89" s="197">
        <v>815886</v>
      </c>
      <c r="P89" s="191"/>
      <c r="Q89" s="191"/>
      <c r="R89" s="191"/>
      <c r="S89" s="191"/>
    </row>
    <row r="90" spans="2:19" ht="15" outlineLevel="1" collapsed="1">
      <c r="B90" s="195" t="s">
        <v>548</v>
      </c>
      <c r="C90" s="191"/>
      <c r="D90" s="191"/>
      <c r="E90" s="191"/>
      <c r="F90" s="191"/>
      <c r="G90" s="195" t="s">
        <v>289</v>
      </c>
      <c r="H90" s="191"/>
      <c r="I90" s="191"/>
      <c r="J90" s="144" t="s">
        <v>245</v>
      </c>
      <c r="K90" s="195" t="s">
        <v>415</v>
      </c>
      <c r="L90" s="191"/>
      <c r="M90" s="196">
        <v>44621.5</v>
      </c>
      <c r="N90" s="191"/>
      <c r="O90" s="197">
        <v>535458</v>
      </c>
      <c r="P90" s="191"/>
      <c r="Q90" s="191"/>
      <c r="R90" s="191"/>
      <c r="S90" s="191"/>
    </row>
    <row r="91" spans="2:19" ht="15" outlineLevel="1" collapsed="1">
      <c r="B91" s="195" t="s">
        <v>559</v>
      </c>
      <c r="C91" s="191"/>
      <c r="D91" s="191"/>
      <c r="E91" s="191"/>
      <c r="F91" s="191"/>
      <c r="G91" s="195" t="s">
        <v>280</v>
      </c>
      <c r="H91" s="191"/>
      <c r="I91" s="191"/>
      <c r="J91" s="144" t="s">
        <v>245</v>
      </c>
      <c r="K91" s="195" t="s">
        <v>415</v>
      </c>
      <c r="L91" s="191"/>
      <c r="M91" s="196">
        <v>21546.6</v>
      </c>
      <c r="N91" s="191"/>
      <c r="O91" s="197">
        <v>258559</v>
      </c>
      <c r="P91" s="191"/>
      <c r="Q91" s="191"/>
      <c r="R91" s="191"/>
      <c r="S91" s="191"/>
    </row>
    <row r="92" spans="2:19" ht="15" outlineLevel="1" collapsed="1">
      <c r="B92" s="195" t="s">
        <v>558</v>
      </c>
      <c r="C92" s="191"/>
      <c r="D92" s="191"/>
      <c r="E92" s="191"/>
      <c r="F92" s="191"/>
      <c r="G92" s="195" t="s">
        <v>421</v>
      </c>
      <c r="H92" s="191"/>
      <c r="I92" s="191"/>
      <c r="J92" s="144" t="s">
        <v>245</v>
      </c>
      <c r="K92" s="195" t="s">
        <v>415</v>
      </c>
      <c r="L92" s="191"/>
      <c r="M92" s="196">
        <v>67990.58</v>
      </c>
      <c r="N92" s="191"/>
      <c r="O92" s="197">
        <v>815886</v>
      </c>
      <c r="P92" s="191"/>
      <c r="Q92" s="191"/>
      <c r="R92" s="191"/>
      <c r="S92" s="191"/>
    </row>
    <row r="93" spans="2:19" ht="15" outlineLevel="1" collapsed="1">
      <c r="B93" s="195" t="s">
        <v>557</v>
      </c>
      <c r="C93" s="191"/>
      <c r="D93" s="191"/>
      <c r="E93" s="191"/>
      <c r="F93" s="191"/>
      <c r="G93" s="195" t="s">
        <v>418</v>
      </c>
      <c r="H93" s="191"/>
      <c r="I93" s="191"/>
      <c r="J93" s="144" t="s">
        <v>245</v>
      </c>
      <c r="K93" s="195" t="s">
        <v>415</v>
      </c>
      <c r="L93" s="191"/>
      <c r="M93" s="196">
        <v>67990.58</v>
      </c>
      <c r="N93" s="191"/>
      <c r="O93" s="197">
        <v>815886</v>
      </c>
      <c r="P93" s="191"/>
      <c r="Q93" s="191"/>
      <c r="R93" s="191"/>
      <c r="S93" s="191"/>
    </row>
    <row r="94" spans="2:19" ht="15" outlineLevel="1" collapsed="1">
      <c r="B94" s="195" t="s">
        <v>535</v>
      </c>
      <c r="C94" s="191"/>
      <c r="D94" s="191"/>
      <c r="E94" s="191"/>
      <c r="F94" s="191"/>
      <c r="G94" s="195" t="s">
        <v>422</v>
      </c>
      <c r="H94" s="191"/>
      <c r="I94" s="191"/>
      <c r="J94" s="144" t="s">
        <v>245</v>
      </c>
      <c r="K94" s="195" t="s">
        <v>415</v>
      </c>
      <c r="L94" s="191"/>
      <c r="M94" s="196">
        <v>67990.58</v>
      </c>
      <c r="N94" s="191"/>
      <c r="O94" s="197">
        <v>815886</v>
      </c>
      <c r="P94" s="191"/>
      <c r="Q94" s="191"/>
      <c r="R94" s="191"/>
      <c r="S94" s="191"/>
    </row>
    <row r="95" spans="2:19" ht="15" outlineLevel="1" collapsed="1">
      <c r="B95" s="193" t="s">
        <v>560</v>
      </c>
      <c r="C95" s="191"/>
      <c r="D95" s="191"/>
      <c r="E95" s="191"/>
      <c r="F95" s="191"/>
      <c r="G95" s="193" t="s">
        <v>40</v>
      </c>
      <c r="H95" s="191"/>
      <c r="I95" s="191"/>
      <c r="J95" s="142" t="s">
        <v>837</v>
      </c>
      <c r="K95" s="193" t="s">
        <v>837</v>
      </c>
      <c r="L95" s="191"/>
      <c r="M95" s="193" t="s">
        <v>837</v>
      </c>
      <c r="N95" s="191"/>
      <c r="O95" s="194">
        <v>104817509</v>
      </c>
      <c r="P95" s="191"/>
      <c r="Q95" s="191"/>
      <c r="R95" s="191"/>
      <c r="S95" s="191"/>
    </row>
    <row r="96" spans="2:19" ht="15" outlineLevel="1" collapsed="1">
      <c r="B96" s="193" t="s">
        <v>561</v>
      </c>
      <c r="C96" s="191"/>
      <c r="D96" s="191"/>
      <c r="E96" s="191"/>
      <c r="F96" s="191"/>
      <c r="G96" s="193" t="s">
        <v>41</v>
      </c>
      <c r="H96" s="191"/>
      <c r="I96" s="191"/>
      <c r="J96" s="143" t="s">
        <v>837</v>
      </c>
      <c r="K96" s="190" t="s">
        <v>837</v>
      </c>
      <c r="L96" s="191"/>
      <c r="M96" s="190" t="s">
        <v>837</v>
      </c>
      <c r="N96" s="191"/>
      <c r="O96" s="194">
        <v>104817509</v>
      </c>
      <c r="P96" s="191"/>
      <c r="Q96" s="191"/>
      <c r="R96" s="191"/>
      <c r="S96" s="191"/>
    </row>
    <row r="97" spans="2:19" ht="15" outlineLevel="1" collapsed="1">
      <c r="B97" s="195" t="s">
        <v>537</v>
      </c>
      <c r="C97" s="191"/>
      <c r="D97" s="191"/>
      <c r="E97" s="191"/>
      <c r="F97" s="191"/>
      <c r="G97" s="195" t="s">
        <v>241</v>
      </c>
      <c r="H97" s="191"/>
      <c r="I97" s="191"/>
      <c r="J97" s="144" t="s">
        <v>245</v>
      </c>
      <c r="K97" s="195" t="s">
        <v>415</v>
      </c>
      <c r="L97" s="191"/>
      <c r="M97" s="196">
        <v>2623327.66</v>
      </c>
      <c r="N97" s="191"/>
      <c r="O97" s="197">
        <v>31479931</v>
      </c>
      <c r="P97" s="191"/>
      <c r="Q97" s="191"/>
      <c r="R97" s="191"/>
      <c r="S97" s="191"/>
    </row>
    <row r="98" spans="2:19" ht="15" outlineLevel="1" collapsed="1">
      <c r="B98" s="195" t="s">
        <v>529</v>
      </c>
      <c r="C98" s="191"/>
      <c r="D98" s="191"/>
      <c r="E98" s="191"/>
      <c r="F98" s="191"/>
      <c r="G98" s="195" t="s">
        <v>244</v>
      </c>
      <c r="H98" s="191"/>
      <c r="I98" s="191"/>
      <c r="J98" s="144" t="s">
        <v>245</v>
      </c>
      <c r="K98" s="195" t="s">
        <v>415</v>
      </c>
      <c r="L98" s="191"/>
      <c r="M98" s="196">
        <v>140453.79</v>
      </c>
      <c r="N98" s="191"/>
      <c r="O98" s="197">
        <v>1685445</v>
      </c>
      <c r="P98" s="191"/>
      <c r="Q98" s="191"/>
      <c r="R98" s="191"/>
      <c r="S98" s="191"/>
    </row>
    <row r="99" spans="2:19" ht="15" outlineLevel="1" collapsed="1">
      <c r="B99" s="195" t="s">
        <v>528</v>
      </c>
      <c r="C99" s="191"/>
      <c r="D99" s="191"/>
      <c r="E99" s="191"/>
      <c r="F99" s="191"/>
      <c r="G99" s="195" t="s">
        <v>246</v>
      </c>
      <c r="H99" s="191"/>
      <c r="I99" s="191"/>
      <c r="J99" s="144" t="s">
        <v>245</v>
      </c>
      <c r="K99" s="195" t="s">
        <v>415</v>
      </c>
      <c r="L99" s="191"/>
      <c r="M99" s="196">
        <v>60925.95</v>
      </c>
      <c r="N99" s="191"/>
      <c r="O99" s="197">
        <v>731111</v>
      </c>
      <c r="P99" s="191"/>
      <c r="Q99" s="191"/>
      <c r="R99" s="191"/>
      <c r="S99" s="191"/>
    </row>
    <row r="100" spans="2:19" ht="15" outlineLevel="1" collapsed="1">
      <c r="B100" s="195" t="s">
        <v>533</v>
      </c>
      <c r="C100" s="191"/>
      <c r="D100" s="191"/>
      <c r="E100" s="191"/>
      <c r="F100" s="191"/>
      <c r="G100" s="195" t="s">
        <v>247</v>
      </c>
      <c r="H100" s="191"/>
      <c r="I100" s="191"/>
      <c r="J100" s="144" t="s">
        <v>245</v>
      </c>
      <c r="K100" s="195" t="s">
        <v>415</v>
      </c>
      <c r="L100" s="191"/>
      <c r="M100" s="196">
        <v>57897.18</v>
      </c>
      <c r="N100" s="191"/>
      <c r="O100" s="197">
        <v>694766</v>
      </c>
      <c r="P100" s="191"/>
      <c r="Q100" s="191"/>
      <c r="R100" s="191"/>
      <c r="S100" s="191"/>
    </row>
    <row r="101" spans="2:19" ht="15" outlineLevel="1" collapsed="1">
      <c r="B101" s="195" t="s">
        <v>531</v>
      </c>
      <c r="C101" s="191"/>
      <c r="D101" s="191"/>
      <c r="E101" s="191"/>
      <c r="F101" s="191"/>
      <c r="G101" s="195" t="s">
        <v>273</v>
      </c>
      <c r="H101" s="191"/>
      <c r="I101" s="191"/>
      <c r="J101" s="144" t="s">
        <v>245</v>
      </c>
      <c r="K101" s="195" t="s">
        <v>415</v>
      </c>
      <c r="L101" s="191"/>
      <c r="M101" s="196">
        <v>162962.92</v>
      </c>
      <c r="N101" s="191"/>
      <c r="O101" s="197">
        <v>1955555</v>
      </c>
      <c r="P101" s="191"/>
      <c r="Q101" s="191"/>
      <c r="R101" s="191"/>
      <c r="S101" s="191"/>
    </row>
    <row r="102" spans="2:19" ht="15" outlineLevel="1" collapsed="1">
      <c r="B102" s="195" t="s">
        <v>541</v>
      </c>
      <c r="C102" s="191"/>
      <c r="D102" s="191"/>
      <c r="E102" s="191"/>
      <c r="F102" s="191"/>
      <c r="G102" s="195" t="s">
        <v>274</v>
      </c>
      <c r="H102" s="191"/>
      <c r="I102" s="191"/>
      <c r="J102" s="144" t="s">
        <v>245</v>
      </c>
      <c r="K102" s="195" t="s">
        <v>415</v>
      </c>
      <c r="L102" s="191"/>
      <c r="M102" s="196">
        <v>201245.65</v>
      </c>
      <c r="N102" s="191"/>
      <c r="O102" s="197">
        <v>2414947</v>
      </c>
      <c r="P102" s="191"/>
      <c r="Q102" s="191"/>
      <c r="R102" s="191"/>
      <c r="S102" s="191"/>
    </row>
    <row r="103" spans="2:19" ht="15" outlineLevel="1" collapsed="1">
      <c r="B103" s="195" t="s">
        <v>534</v>
      </c>
      <c r="C103" s="191"/>
      <c r="D103" s="191"/>
      <c r="E103" s="191"/>
      <c r="F103" s="191"/>
      <c r="G103" s="195" t="s">
        <v>272</v>
      </c>
      <c r="H103" s="191"/>
      <c r="I103" s="191"/>
      <c r="J103" s="144" t="s">
        <v>245</v>
      </c>
      <c r="K103" s="195" t="s">
        <v>415</v>
      </c>
      <c r="L103" s="191"/>
      <c r="M103" s="196">
        <v>2491205.15</v>
      </c>
      <c r="N103" s="191"/>
      <c r="O103" s="197">
        <v>29894461</v>
      </c>
      <c r="P103" s="191"/>
      <c r="Q103" s="191"/>
      <c r="R103" s="191"/>
      <c r="S103" s="191"/>
    </row>
    <row r="104" spans="2:19" ht="15" outlineLevel="1" collapsed="1">
      <c r="B104" s="195" t="s">
        <v>550</v>
      </c>
      <c r="C104" s="191"/>
      <c r="D104" s="191"/>
      <c r="E104" s="191"/>
      <c r="F104" s="191"/>
      <c r="G104" s="195" t="s">
        <v>275</v>
      </c>
      <c r="H104" s="191"/>
      <c r="I104" s="191"/>
      <c r="J104" s="144" t="s">
        <v>245</v>
      </c>
      <c r="K104" s="195" t="s">
        <v>415</v>
      </c>
      <c r="L104" s="191"/>
      <c r="M104" s="196">
        <v>593143.81</v>
      </c>
      <c r="N104" s="191"/>
      <c r="O104" s="197">
        <v>7117725</v>
      </c>
      <c r="P104" s="191"/>
      <c r="Q104" s="191"/>
      <c r="R104" s="191"/>
      <c r="S104" s="191"/>
    </row>
    <row r="105" spans="2:19" ht="15" outlineLevel="1" collapsed="1">
      <c r="B105" s="195" t="s">
        <v>556</v>
      </c>
      <c r="C105" s="191"/>
      <c r="D105" s="191"/>
      <c r="E105" s="191"/>
      <c r="F105" s="191"/>
      <c r="G105" s="195" t="s">
        <v>853</v>
      </c>
      <c r="H105" s="191"/>
      <c r="I105" s="191"/>
      <c r="J105" s="144" t="s">
        <v>245</v>
      </c>
      <c r="K105" s="195" t="s">
        <v>415</v>
      </c>
      <c r="L105" s="191"/>
      <c r="M105" s="196">
        <v>217485.82</v>
      </c>
      <c r="N105" s="191"/>
      <c r="O105" s="197">
        <v>2609829</v>
      </c>
      <c r="P105" s="191"/>
      <c r="Q105" s="191"/>
      <c r="R105" s="191"/>
      <c r="S105" s="191"/>
    </row>
    <row r="106" spans="2:19" ht="15" outlineLevel="1" collapsed="1">
      <c r="B106" s="195" t="s">
        <v>544</v>
      </c>
      <c r="C106" s="191"/>
      <c r="D106" s="191"/>
      <c r="E106" s="191"/>
      <c r="F106" s="191"/>
      <c r="G106" s="195" t="s">
        <v>276</v>
      </c>
      <c r="H106" s="191"/>
      <c r="I106" s="191"/>
      <c r="J106" s="144" t="s">
        <v>245</v>
      </c>
      <c r="K106" s="195" t="s">
        <v>415</v>
      </c>
      <c r="L106" s="191"/>
      <c r="M106" s="196">
        <v>496425.64</v>
      </c>
      <c r="N106" s="191"/>
      <c r="O106" s="197">
        <v>5957107</v>
      </c>
      <c r="P106" s="191"/>
      <c r="Q106" s="191"/>
      <c r="R106" s="191"/>
      <c r="S106" s="191"/>
    </row>
    <row r="107" spans="2:19" ht="15" outlineLevel="1" collapsed="1">
      <c r="B107" s="195" t="s">
        <v>551</v>
      </c>
      <c r="C107" s="191"/>
      <c r="D107" s="191"/>
      <c r="E107" s="191"/>
      <c r="F107" s="191"/>
      <c r="G107" s="195" t="s">
        <v>277</v>
      </c>
      <c r="H107" s="191"/>
      <c r="I107" s="191"/>
      <c r="J107" s="144" t="s">
        <v>245</v>
      </c>
      <c r="K107" s="195" t="s">
        <v>415</v>
      </c>
      <c r="L107" s="191"/>
      <c r="M107" s="196">
        <v>112137.67</v>
      </c>
      <c r="N107" s="191"/>
      <c r="O107" s="197">
        <v>1345652</v>
      </c>
      <c r="P107" s="191"/>
      <c r="Q107" s="191"/>
      <c r="R107" s="191"/>
      <c r="S107" s="191"/>
    </row>
    <row r="108" spans="2:19" ht="15" outlineLevel="1" collapsed="1">
      <c r="B108" s="195" t="s">
        <v>530</v>
      </c>
      <c r="C108" s="191"/>
      <c r="D108" s="191"/>
      <c r="E108" s="191"/>
      <c r="F108" s="191"/>
      <c r="G108" s="195" t="s">
        <v>430</v>
      </c>
      <c r="H108" s="191"/>
      <c r="I108" s="191"/>
      <c r="J108" s="144" t="s">
        <v>245</v>
      </c>
      <c r="K108" s="195" t="s">
        <v>415</v>
      </c>
      <c r="L108" s="191"/>
      <c r="M108" s="196">
        <v>39409.4</v>
      </c>
      <c r="N108" s="191"/>
      <c r="O108" s="197">
        <v>472912</v>
      </c>
      <c r="P108" s="191"/>
      <c r="Q108" s="191"/>
      <c r="R108" s="191"/>
      <c r="S108" s="191"/>
    </row>
    <row r="109" spans="2:19" ht="15" outlineLevel="1" collapsed="1">
      <c r="B109" s="195" t="s">
        <v>536</v>
      </c>
      <c r="C109" s="191"/>
      <c r="D109" s="191"/>
      <c r="E109" s="191"/>
      <c r="F109" s="191"/>
      <c r="G109" s="195" t="s">
        <v>251</v>
      </c>
      <c r="H109" s="191"/>
      <c r="I109" s="191"/>
      <c r="J109" s="144" t="s">
        <v>245</v>
      </c>
      <c r="K109" s="195" t="s">
        <v>415</v>
      </c>
      <c r="L109" s="191"/>
      <c r="M109" s="196">
        <v>71989.49</v>
      </c>
      <c r="N109" s="191"/>
      <c r="O109" s="197">
        <v>863873</v>
      </c>
      <c r="P109" s="191"/>
      <c r="Q109" s="191"/>
      <c r="R109" s="191"/>
      <c r="S109" s="191"/>
    </row>
    <row r="110" spans="2:19" ht="15" outlineLevel="1" collapsed="1">
      <c r="B110" s="195" t="s">
        <v>545</v>
      </c>
      <c r="C110" s="191"/>
      <c r="D110" s="191"/>
      <c r="E110" s="191"/>
      <c r="F110" s="191"/>
      <c r="G110" s="195" t="s">
        <v>266</v>
      </c>
      <c r="H110" s="191"/>
      <c r="I110" s="191"/>
      <c r="J110" s="144" t="s">
        <v>245</v>
      </c>
      <c r="K110" s="195" t="s">
        <v>415</v>
      </c>
      <c r="L110" s="191"/>
      <c r="M110" s="196">
        <v>129168.13</v>
      </c>
      <c r="N110" s="191"/>
      <c r="O110" s="197">
        <v>1550017</v>
      </c>
      <c r="P110" s="191"/>
      <c r="Q110" s="191"/>
      <c r="R110" s="191"/>
      <c r="S110" s="191"/>
    </row>
    <row r="111" spans="2:19" ht="15" outlineLevel="1" collapsed="1">
      <c r="B111" s="195" t="s">
        <v>543</v>
      </c>
      <c r="C111" s="191"/>
      <c r="D111" s="191"/>
      <c r="E111" s="191"/>
      <c r="F111" s="191"/>
      <c r="G111" s="195" t="s">
        <v>278</v>
      </c>
      <c r="H111" s="191"/>
      <c r="I111" s="191"/>
      <c r="J111" s="144" t="s">
        <v>245</v>
      </c>
      <c r="K111" s="195" t="s">
        <v>415</v>
      </c>
      <c r="L111" s="191"/>
      <c r="M111" s="196">
        <v>53318.38</v>
      </c>
      <c r="N111" s="191"/>
      <c r="O111" s="197">
        <v>639820</v>
      </c>
      <c r="P111" s="191"/>
      <c r="Q111" s="191"/>
      <c r="R111" s="191"/>
      <c r="S111" s="191"/>
    </row>
    <row r="112" spans="2:19" ht="15" outlineLevel="1" collapsed="1">
      <c r="B112" s="195" t="s">
        <v>549</v>
      </c>
      <c r="C112" s="191"/>
      <c r="D112" s="191"/>
      <c r="E112" s="191"/>
      <c r="F112" s="191"/>
      <c r="G112" s="195" t="s">
        <v>279</v>
      </c>
      <c r="H112" s="191"/>
      <c r="I112" s="191"/>
      <c r="J112" s="144" t="s">
        <v>245</v>
      </c>
      <c r="K112" s="195" t="s">
        <v>415</v>
      </c>
      <c r="L112" s="191"/>
      <c r="M112" s="196">
        <v>186048.5</v>
      </c>
      <c r="N112" s="191"/>
      <c r="O112" s="197">
        <v>2232582</v>
      </c>
      <c r="P112" s="191"/>
      <c r="Q112" s="191"/>
      <c r="R112" s="191"/>
      <c r="S112" s="191"/>
    </row>
    <row r="113" spans="2:19" ht="15" outlineLevel="1" collapsed="1">
      <c r="B113" s="195" t="s">
        <v>546</v>
      </c>
      <c r="C113" s="191"/>
      <c r="D113" s="191"/>
      <c r="E113" s="191"/>
      <c r="F113" s="191"/>
      <c r="G113" s="195" t="s">
        <v>252</v>
      </c>
      <c r="H113" s="191"/>
      <c r="I113" s="191"/>
      <c r="J113" s="144" t="s">
        <v>245</v>
      </c>
      <c r="K113" s="195" t="s">
        <v>415</v>
      </c>
      <c r="L113" s="191"/>
      <c r="M113" s="196">
        <v>540708.38</v>
      </c>
      <c r="N113" s="191"/>
      <c r="O113" s="197">
        <v>6488500</v>
      </c>
      <c r="P113" s="191"/>
      <c r="Q113" s="191"/>
      <c r="R113" s="191"/>
      <c r="S113" s="191"/>
    </row>
    <row r="114" spans="2:19" ht="15" outlineLevel="1" collapsed="1">
      <c r="B114" s="195" t="s">
        <v>540</v>
      </c>
      <c r="C114" s="191"/>
      <c r="D114" s="191"/>
      <c r="E114" s="191"/>
      <c r="F114" s="191"/>
      <c r="G114" s="195" t="s">
        <v>433</v>
      </c>
      <c r="H114" s="191"/>
      <c r="I114" s="191"/>
      <c r="J114" s="144" t="s">
        <v>245</v>
      </c>
      <c r="K114" s="195" t="s">
        <v>415</v>
      </c>
      <c r="L114" s="191"/>
      <c r="M114" s="196">
        <v>57855.68</v>
      </c>
      <c r="N114" s="191"/>
      <c r="O114" s="197">
        <v>694268</v>
      </c>
      <c r="P114" s="191"/>
      <c r="Q114" s="191"/>
      <c r="R114" s="191"/>
      <c r="S114" s="191"/>
    </row>
    <row r="115" spans="2:19" ht="15" outlineLevel="1" collapsed="1">
      <c r="B115" s="195" t="s">
        <v>548</v>
      </c>
      <c r="C115" s="191"/>
      <c r="D115" s="191"/>
      <c r="E115" s="191"/>
      <c r="F115" s="191"/>
      <c r="G115" s="195" t="s">
        <v>289</v>
      </c>
      <c r="H115" s="191"/>
      <c r="I115" s="191"/>
      <c r="J115" s="144" t="s">
        <v>245</v>
      </c>
      <c r="K115" s="195" t="s">
        <v>415</v>
      </c>
      <c r="L115" s="191"/>
      <c r="M115" s="196">
        <v>192363.5</v>
      </c>
      <c r="N115" s="191"/>
      <c r="O115" s="197">
        <v>2308362</v>
      </c>
      <c r="P115" s="191"/>
      <c r="Q115" s="191"/>
      <c r="R115" s="191"/>
      <c r="S115" s="191"/>
    </row>
    <row r="116" spans="2:19" ht="15" outlineLevel="1" collapsed="1">
      <c r="B116" s="195" t="s">
        <v>559</v>
      </c>
      <c r="C116" s="191"/>
      <c r="D116" s="191"/>
      <c r="E116" s="191"/>
      <c r="F116" s="191"/>
      <c r="G116" s="195" t="s">
        <v>280</v>
      </c>
      <c r="H116" s="191"/>
      <c r="I116" s="191"/>
      <c r="J116" s="144" t="s">
        <v>245</v>
      </c>
      <c r="K116" s="195" t="s">
        <v>415</v>
      </c>
      <c r="L116" s="191"/>
      <c r="M116" s="196">
        <v>133153.56</v>
      </c>
      <c r="N116" s="191"/>
      <c r="O116" s="197">
        <v>1597842</v>
      </c>
      <c r="P116" s="191"/>
      <c r="Q116" s="191"/>
      <c r="R116" s="191"/>
      <c r="S116" s="191"/>
    </row>
    <row r="117" spans="2:19" ht="15" outlineLevel="1" collapsed="1">
      <c r="B117" s="195" t="s">
        <v>558</v>
      </c>
      <c r="C117" s="191"/>
      <c r="D117" s="191"/>
      <c r="E117" s="191"/>
      <c r="F117" s="191"/>
      <c r="G117" s="195" t="s">
        <v>421</v>
      </c>
      <c r="H117" s="191"/>
      <c r="I117" s="191"/>
      <c r="J117" s="144" t="s">
        <v>245</v>
      </c>
      <c r="K117" s="195" t="s">
        <v>415</v>
      </c>
      <c r="L117" s="191"/>
      <c r="M117" s="196">
        <v>57855.68</v>
      </c>
      <c r="N117" s="191"/>
      <c r="O117" s="197">
        <v>694268</v>
      </c>
      <c r="P117" s="191"/>
      <c r="Q117" s="191"/>
      <c r="R117" s="191"/>
      <c r="S117" s="191"/>
    </row>
    <row r="118" spans="2:19" ht="15" outlineLevel="1" collapsed="1">
      <c r="B118" s="195" t="s">
        <v>557</v>
      </c>
      <c r="C118" s="191"/>
      <c r="D118" s="191"/>
      <c r="E118" s="191"/>
      <c r="F118" s="191"/>
      <c r="G118" s="195" t="s">
        <v>418</v>
      </c>
      <c r="H118" s="191"/>
      <c r="I118" s="191"/>
      <c r="J118" s="144" t="s">
        <v>245</v>
      </c>
      <c r="K118" s="195" t="s">
        <v>415</v>
      </c>
      <c r="L118" s="191"/>
      <c r="M118" s="196">
        <v>57855.68</v>
      </c>
      <c r="N118" s="191"/>
      <c r="O118" s="197">
        <v>694268</v>
      </c>
      <c r="P118" s="191"/>
      <c r="Q118" s="191"/>
      <c r="R118" s="191"/>
      <c r="S118" s="191"/>
    </row>
    <row r="119" spans="2:19" ht="15" outlineLevel="1" collapsed="1">
      <c r="B119" s="195" t="s">
        <v>535</v>
      </c>
      <c r="C119" s="191"/>
      <c r="D119" s="191"/>
      <c r="E119" s="191"/>
      <c r="F119" s="191"/>
      <c r="G119" s="195" t="s">
        <v>422</v>
      </c>
      <c r="H119" s="191"/>
      <c r="I119" s="191"/>
      <c r="J119" s="144" t="s">
        <v>245</v>
      </c>
      <c r="K119" s="195" t="s">
        <v>415</v>
      </c>
      <c r="L119" s="191"/>
      <c r="M119" s="196">
        <v>57855.68</v>
      </c>
      <c r="N119" s="191"/>
      <c r="O119" s="197">
        <v>694268</v>
      </c>
      <c r="P119" s="191"/>
      <c r="Q119" s="191"/>
      <c r="R119" s="191"/>
      <c r="S119" s="191"/>
    </row>
    <row r="120" spans="2:19" ht="15" outlineLevel="1" collapsed="1">
      <c r="B120" s="193" t="s">
        <v>562</v>
      </c>
      <c r="C120" s="191"/>
      <c r="D120" s="191"/>
      <c r="E120" s="191"/>
      <c r="F120" s="191"/>
      <c r="G120" s="193" t="s">
        <v>42</v>
      </c>
      <c r="H120" s="191"/>
      <c r="I120" s="191"/>
      <c r="J120" s="142" t="s">
        <v>837</v>
      </c>
      <c r="K120" s="193" t="s">
        <v>837</v>
      </c>
      <c r="L120" s="191"/>
      <c r="M120" s="193" t="s">
        <v>837</v>
      </c>
      <c r="N120" s="191"/>
      <c r="O120" s="194">
        <v>800470</v>
      </c>
      <c r="P120" s="191"/>
      <c r="Q120" s="191"/>
      <c r="R120" s="191"/>
      <c r="S120" s="191"/>
    </row>
    <row r="121" spans="2:19" ht="15" outlineLevel="1" collapsed="1">
      <c r="B121" s="193" t="s">
        <v>563</v>
      </c>
      <c r="C121" s="191"/>
      <c r="D121" s="191"/>
      <c r="E121" s="191"/>
      <c r="F121" s="191"/>
      <c r="G121" s="193" t="s">
        <v>43</v>
      </c>
      <c r="H121" s="191"/>
      <c r="I121" s="191"/>
      <c r="J121" s="143" t="s">
        <v>837</v>
      </c>
      <c r="K121" s="190" t="s">
        <v>837</v>
      </c>
      <c r="L121" s="191"/>
      <c r="M121" s="190" t="s">
        <v>837</v>
      </c>
      <c r="N121" s="191"/>
      <c r="O121" s="194">
        <v>800470</v>
      </c>
      <c r="P121" s="191"/>
      <c r="Q121" s="191"/>
      <c r="R121" s="191"/>
      <c r="S121" s="191"/>
    </row>
    <row r="122" spans="2:19" ht="15" outlineLevel="1" collapsed="1">
      <c r="B122" s="195" t="s">
        <v>536</v>
      </c>
      <c r="C122" s="191"/>
      <c r="D122" s="191"/>
      <c r="E122" s="191"/>
      <c r="F122" s="191"/>
      <c r="G122" s="195" t="s">
        <v>251</v>
      </c>
      <c r="H122" s="191"/>
      <c r="I122" s="191"/>
      <c r="J122" s="144" t="s">
        <v>242</v>
      </c>
      <c r="K122" s="195" t="s">
        <v>46</v>
      </c>
      <c r="L122" s="191"/>
      <c r="M122" s="196">
        <v>800470</v>
      </c>
      <c r="N122" s="191"/>
      <c r="O122" s="197">
        <v>800470</v>
      </c>
      <c r="P122" s="191"/>
      <c r="Q122" s="191"/>
      <c r="R122" s="191"/>
      <c r="S122" s="191"/>
    </row>
    <row r="123" spans="2:19" ht="15" outlineLevel="1" collapsed="1">
      <c r="B123" s="193" t="s">
        <v>564</v>
      </c>
      <c r="C123" s="191"/>
      <c r="D123" s="191"/>
      <c r="E123" s="191"/>
      <c r="F123" s="191"/>
      <c r="G123" s="193" t="s">
        <v>44</v>
      </c>
      <c r="H123" s="191"/>
      <c r="I123" s="191"/>
      <c r="J123" s="142" t="s">
        <v>837</v>
      </c>
      <c r="K123" s="193" t="s">
        <v>837</v>
      </c>
      <c r="L123" s="191"/>
      <c r="M123" s="193" t="s">
        <v>837</v>
      </c>
      <c r="N123" s="191"/>
      <c r="O123" s="194">
        <v>103463448</v>
      </c>
      <c r="P123" s="191"/>
      <c r="Q123" s="191"/>
      <c r="R123" s="191"/>
      <c r="S123" s="191"/>
    </row>
    <row r="124" spans="2:19" ht="15" outlineLevel="1" collapsed="1">
      <c r="B124" s="193" t="s">
        <v>565</v>
      </c>
      <c r="C124" s="191"/>
      <c r="D124" s="191"/>
      <c r="E124" s="191"/>
      <c r="F124" s="191"/>
      <c r="G124" s="193" t="s">
        <v>45</v>
      </c>
      <c r="H124" s="191"/>
      <c r="I124" s="191"/>
      <c r="J124" s="143" t="s">
        <v>837</v>
      </c>
      <c r="K124" s="190" t="s">
        <v>837</v>
      </c>
      <c r="L124" s="191"/>
      <c r="M124" s="190" t="s">
        <v>837</v>
      </c>
      <c r="N124" s="191"/>
      <c r="O124" s="194">
        <v>102170667</v>
      </c>
      <c r="P124" s="191"/>
      <c r="Q124" s="191"/>
      <c r="R124" s="191"/>
      <c r="S124" s="191"/>
    </row>
    <row r="125" spans="2:19" ht="15" outlineLevel="1" collapsed="1">
      <c r="B125" s="195" t="s">
        <v>537</v>
      </c>
      <c r="C125" s="191"/>
      <c r="D125" s="191"/>
      <c r="E125" s="191"/>
      <c r="F125" s="191"/>
      <c r="G125" s="195" t="s">
        <v>241</v>
      </c>
      <c r="H125" s="191"/>
      <c r="I125" s="191"/>
      <c r="J125" s="144" t="s">
        <v>245</v>
      </c>
      <c r="K125" s="195" t="s">
        <v>415</v>
      </c>
      <c r="L125" s="191"/>
      <c r="M125" s="196">
        <v>255572.34</v>
      </c>
      <c r="N125" s="191"/>
      <c r="O125" s="197">
        <v>3066868</v>
      </c>
      <c r="P125" s="191"/>
      <c r="Q125" s="191"/>
      <c r="R125" s="191"/>
      <c r="S125" s="191"/>
    </row>
    <row r="126" spans="2:19" ht="15" outlineLevel="1" collapsed="1">
      <c r="B126" s="195" t="s">
        <v>529</v>
      </c>
      <c r="C126" s="191"/>
      <c r="D126" s="191"/>
      <c r="E126" s="191"/>
      <c r="F126" s="191"/>
      <c r="G126" s="195" t="s">
        <v>244</v>
      </c>
      <c r="H126" s="191"/>
      <c r="I126" s="191"/>
      <c r="J126" s="144" t="s">
        <v>245</v>
      </c>
      <c r="K126" s="195" t="s">
        <v>415</v>
      </c>
      <c r="L126" s="191"/>
      <c r="M126" s="196">
        <v>483562.34</v>
      </c>
      <c r="N126" s="191"/>
      <c r="O126" s="197">
        <v>5802748</v>
      </c>
      <c r="P126" s="191"/>
      <c r="Q126" s="191"/>
      <c r="R126" s="191"/>
      <c r="S126" s="191"/>
    </row>
    <row r="127" spans="2:19" ht="15" outlineLevel="1" collapsed="1">
      <c r="B127" s="195" t="s">
        <v>528</v>
      </c>
      <c r="C127" s="191"/>
      <c r="D127" s="191"/>
      <c r="E127" s="191"/>
      <c r="F127" s="191"/>
      <c r="G127" s="195" t="s">
        <v>246</v>
      </c>
      <c r="H127" s="191"/>
      <c r="I127" s="191"/>
      <c r="J127" s="144" t="s">
        <v>245</v>
      </c>
      <c r="K127" s="195" t="s">
        <v>415</v>
      </c>
      <c r="L127" s="191"/>
      <c r="M127" s="196">
        <v>279326.58</v>
      </c>
      <c r="N127" s="191"/>
      <c r="O127" s="197">
        <v>3351918</v>
      </c>
      <c r="P127" s="191"/>
      <c r="Q127" s="191"/>
      <c r="R127" s="191"/>
      <c r="S127" s="191"/>
    </row>
    <row r="128" spans="2:19" ht="15" outlineLevel="1" collapsed="1">
      <c r="B128" s="195" t="s">
        <v>533</v>
      </c>
      <c r="C128" s="191"/>
      <c r="D128" s="191"/>
      <c r="E128" s="191"/>
      <c r="F128" s="191"/>
      <c r="G128" s="195" t="s">
        <v>247</v>
      </c>
      <c r="H128" s="191"/>
      <c r="I128" s="191"/>
      <c r="J128" s="144" t="s">
        <v>245</v>
      </c>
      <c r="K128" s="195" t="s">
        <v>415</v>
      </c>
      <c r="L128" s="191"/>
      <c r="M128" s="196">
        <v>127435.23</v>
      </c>
      <c r="N128" s="191"/>
      <c r="O128" s="197">
        <v>1529222</v>
      </c>
      <c r="P128" s="191"/>
      <c r="Q128" s="191"/>
      <c r="R128" s="191"/>
      <c r="S128" s="191"/>
    </row>
    <row r="129" spans="2:19" ht="15" outlineLevel="1" collapsed="1">
      <c r="B129" s="195" t="s">
        <v>531</v>
      </c>
      <c r="C129" s="191"/>
      <c r="D129" s="191"/>
      <c r="E129" s="191"/>
      <c r="F129" s="191"/>
      <c r="G129" s="195" t="s">
        <v>273</v>
      </c>
      <c r="H129" s="191"/>
      <c r="I129" s="191"/>
      <c r="J129" s="144" t="s">
        <v>245</v>
      </c>
      <c r="K129" s="195" t="s">
        <v>415</v>
      </c>
      <c r="L129" s="191"/>
      <c r="M129" s="196">
        <v>198335.08</v>
      </c>
      <c r="N129" s="191"/>
      <c r="O129" s="197">
        <v>2380020</v>
      </c>
      <c r="P129" s="191"/>
      <c r="Q129" s="191"/>
      <c r="R129" s="191"/>
      <c r="S129" s="191"/>
    </row>
    <row r="130" spans="2:19" ht="15" outlineLevel="1" collapsed="1">
      <c r="B130" s="195" t="s">
        <v>541</v>
      </c>
      <c r="C130" s="191"/>
      <c r="D130" s="191"/>
      <c r="E130" s="191"/>
      <c r="F130" s="191"/>
      <c r="G130" s="195" t="s">
        <v>274</v>
      </c>
      <c r="H130" s="191"/>
      <c r="I130" s="191"/>
      <c r="J130" s="144" t="s">
        <v>245</v>
      </c>
      <c r="K130" s="195" t="s">
        <v>415</v>
      </c>
      <c r="L130" s="191"/>
      <c r="M130" s="196">
        <v>166438.72</v>
      </c>
      <c r="N130" s="191"/>
      <c r="O130" s="197">
        <v>1997264</v>
      </c>
      <c r="P130" s="191"/>
      <c r="Q130" s="191"/>
      <c r="R130" s="191"/>
      <c r="S130" s="191"/>
    </row>
    <row r="131" spans="2:19" ht="15" outlineLevel="1" collapsed="1">
      <c r="B131" s="195" t="s">
        <v>534</v>
      </c>
      <c r="C131" s="191"/>
      <c r="D131" s="191"/>
      <c r="E131" s="191"/>
      <c r="F131" s="191"/>
      <c r="G131" s="195" t="s">
        <v>272</v>
      </c>
      <c r="H131" s="191"/>
      <c r="I131" s="191"/>
      <c r="J131" s="144" t="s">
        <v>245</v>
      </c>
      <c r="K131" s="195" t="s">
        <v>415</v>
      </c>
      <c r="L131" s="191"/>
      <c r="M131" s="196">
        <v>204280.17</v>
      </c>
      <c r="N131" s="191"/>
      <c r="O131" s="197">
        <v>2451362</v>
      </c>
      <c r="P131" s="191"/>
      <c r="Q131" s="191"/>
      <c r="R131" s="191"/>
      <c r="S131" s="191"/>
    </row>
    <row r="132" spans="2:19" ht="15" outlineLevel="1" collapsed="1">
      <c r="B132" s="195" t="s">
        <v>550</v>
      </c>
      <c r="C132" s="191"/>
      <c r="D132" s="191"/>
      <c r="E132" s="191"/>
      <c r="F132" s="191"/>
      <c r="G132" s="195" t="s">
        <v>275</v>
      </c>
      <c r="H132" s="191"/>
      <c r="I132" s="191"/>
      <c r="J132" s="144" t="s">
        <v>245</v>
      </c>
      <c r="K132" s="195" t="s">
        <v>415</v>
      </c>
      <c r="L132" s="191"/>
      <c r="M132" s="196">
        <v>166438.72</v>
      </c>
      <c r="N132" s="191"/>
      <c r="O132" s="197">
        <v>1997264</v>
      </c>
      <c r="P132" s="191"/>
      <c r="Q132" s="191"/>
      <c r="R132" s="191"/>
      <c r="S132" s="191"/>
    </row>
    <row r="133" spans="2:19" ht="15" outlineLevel="1" collapsed="1">
      <c r="B133" s="195" t="s">
        <v>556</v>
      </c>
      <c r="C133" s="191"/>
      <c r="D133" s="191"/>
      <c r="E133" s="191"/>
      <c r="F133" s="191"/>
      <c r="G133" s="195" t="s">
        <v>853</v>
      </c>
      <c r="H133" s="191"/>
      <c r="I133" s="191"/>
      <c r="J133" s="144" t="s">
        <v>245</v>
      </c>
      <c r="K133" s="195" t="s">
        <v>415</v>
      </c>
      <c r="L133" s="191"/>
      <c r="M133" s="196">
        <v>166438.72</v>
      </c>
      <c r="N133" s="191"/>
      <c r="O133" s="197">
        <v>1997264</v>
      </c>
      <c r="P133" s="191"/>
      <c r="Q133" s="191"/>
      <c r="R133" s="191"/>
      <c r="S133" s="191"/>
    </row>
    <row r="134" spans="2:19" ht="15" outlineLevel="1" collapsed="1">
      <c r="B134" s="195" t="s">
        <v>544</v>
      </c>
      <c r="C134" s="191"/>
      <c r="D134" s="191"/>
      <c r="E134" s="191"/>
      <c r="F134" s="191"/>
      <c r="G134" s="195" t="s">
        <v>276</v>
      </c>
      <c r="H134" s="191"/>
      <c r="I134" s="191"/>
      <c r="J134" s="144" t="s">
        <v>245</v>
      </c>
      <c r="K134" s="195" t="s">
        <v>415</v>
      </c>
      <c r="L134" s="191"/>
      <c r="M134" s="196">
        <v>166438.72</v>
      </c>
      <c r="N134" s="191"/>
      <c r="O134" s="197">
        <v>1997264</v>
      </c>
      <c r="P134" s="191"/>
      <c r="Q134" s="191"/>
      <c r="R134" s="191"/>
      <c r="S134" s="191"/>
    </row>
    <row r="135" spans="2:19" ht="15" outlineLevel="1" collapsed="1">
      <c r="B135" s="195" t="s">
        <v>551</v>
      </c>
      <c r="C135" s="191"/>
      <c r="D135" s="191"/>
      <c r="E135" s="191"/>
      <c r="F135" s="191"/>
      <c r="G135" s="195" t="s">
        <v>277</v>
      </c>
      <c r="H135" s="191"/>
      <c r="I135" s="191"/>
      <c r="J135" s="144" t="s">
        <v>245</v>
      </c>
      <c r="K135" s="195" t="s">
        <v>415</v>
      </c>
      <c r="L135" s="191"/>
      <c r="M135" s="196">
        <v>166438.72</v>
      </c>
      <c r="N135" s="191"/>
      <c r="O135" s="197">
        <v>1997264</v>
      </c>
      <c r="P135" s="191"/>
      <c r="Q135" s="191"/>
      <c r="R135" s="191"/>
      <c r="S135" s="191"/>
    </row>
    <row r="136" spans="2:19" ht="15" outlineLevel="1" collapsed="1">
      <c r="B136" s="195" t="s">
        <v>530</v>
      </c>
      <c r="C136" s="191"/>
      <c r="D136" s="191"/>
      <c r="E136" s="191"/>
      <c r="F136" s="191"/>
      <c r="G136" s="195" t="s">
        <v>430</v>
      </c>
      <c r="H136" s="191"/>
      <c r="I136" s="191"/>
      <c r="J136" s="144" t="s">
        <v>245</v>
      </c>
      <c r="K136" s="195" t="s">
        <v>415</v>
      </c>
      <c r="L136" s="191"/>
      <c r="M136" s="196">
        <v>166438.72</v>
      </c>
      <c r="N136" s="191"/>
      <c r="O136" s="197">
        <v>1997264</v>
      </c>
      <c r="P136" s="191"/>
      <c r="Q136" s="191"/>
      <c r="R136" s="191"/>
      <c r="S136" s="191"/>
    </row>
    <row r="137" spans="2:19" ht="15" outlineLevel="1" collapsed="1">
      <c r="B137" s="195" t="s">
        <v>536</v>
      </c>
      <c r="C137" s="191"/>
      <c r="D137" s="191"/>
      <c r="E137" s="191"/>
      <c r="F137" s="191"/>
      <c r="G137" s="195" t="s">
        <v>251</v>
      </c>
      <c r="H137" s="191"/>
      <c r="I137" s="191"/>
      <c r="J137" s="144" t="s">
        <v>245</v>
      </c>
      <c r="K137" s="195" t="s">
        <v>415</v>
      </c>
      <c r="L137" s="191"/>
      <c r="M137" s="196">
        <v>4973401.88</v>
      </c>
      <c r="N137" s="191"/>
      <c r="O137" s="197">
        <v>59680822</v>
      </c>
      <c r="P137" s="191"/>
      <c r="Q137" s="191"/>
      <c r="R137" s="191"/>
      <c r="S137" s="191"/>
    </row>
    <row r="138" spans="2:19" ht="15" outlineLevel="1" collapsed="1">
      <c r="B138" s="195" t="s">
        <v>545</v>
      </c>
      <c r="C138" s="191"/>
      <c r="D138" s="191"/>
      <c r="E138" s="191"/>
      <c r="F138" s="191"/>
      <c r="G138" s="195" t="s">
        <v>266</v>
      </c>
      <c r="H138" s="191"/>
      <c r="I138" s="191"/>
      <c r="J138" s="144" t="s">
        <v>245</v>
      </c>
      <c r="K138" s="195" t="s">
        <v>415</v>
      </c>
      <c r="L138" s="191"/>
      <c r="M138" s="196">
        <v>4609.5</v>
      </c>
      <c r="N138" s="191"/>
      <c r="O138" s="197">
        <v>55314</v>
      </c>
      <c r="P138" s="191"/>
      <c r="Q138" s="191"/>
      <c r="R138" s="191"/>
      <c r="S138" s="191"/>
    </row>
    <row r="139" spans="2:19" ht="15" outlineLevel="1" collapsed="1">
      <c r="B139" s="195" t="s">
        <v>543</v>
      </c>
      <c r="C139" s="191"/>
      <c r="D139" s="191"/>
      <c r="E139" s="191"/>
      <c r="F139" s="191"/>
      <c r="G139" s="195" t="s">
        <v>278</v>
      </c>
      <c r="H139" s="191"/>
      <c r="I139" s="191"/>
      <c r="J139" s="144" t="s">
        <v>245</v>
      </c>
      <c r="K139" s="195" t="s">
        <v>415</v>
      </c>
      <c r="L139" s="191"/>
      <c r="M139" s="196">
        <v>193583.81</v>
      </c>
      <c r="N139" s="191"/>
      <c r="O139" s="197">
        <v>2323005</v>
      </c>
      <c r="P139" s="191"/>
      <c r="Q139" s="191"/>
      <c r="R139" s="191"/>
      <c r="S139" s="191"/>
    </row>
    <row r="140" spans="2:19" ht="15" outlineLevel="1" collapsed="1">
      <c r="B140" s="195" t="s">
        <v>549</v>
      </c>
      <c r="C140" s="191"/>
      <c r="D140" s="191"/>
      <c r="E140" s="191"/>
      <c r="F140" s="191"/>
      <c r="G140" s="195" t="s">
        <v>279</v>
      </c>
      <c r="H140" s="191"/>
      <c r="I140" s="191"/>
      <c r="J140" s="144" t="s">
        <v>245</v>
      </c>
      <c r="K140" s="195" t="s">
        <v>415</v>
      </c>
      <c r="L140" s="191"/>
      <c r="M140" s="196">
        <v>194034.38</v>
      </c>
      <c r="N140" s="191"/>
      <c r="O140" s="197">
        <v>2328412</v>
      </c>
      <c r="P140" s="191"/>
      <c r="Q140" s="191"/>
      <c r="R140" s="191"/>
      <c r="S140" s="191"/>
    </row>
    <row r="141" spans="2:19" ht="15" outlineLevel="1" collapsed="1">
      <c r="B141" s="195" t="s">
        <v>546</v>
      </c>
      <c r="C141" s="191"/>
      <c r="D141" s="191"/>
      <c r="E141" s="191"/>
      <c r="F141" s="191"/>
      <c r="G141" s="195" t="s">
        <v>252</v>
      </c>
      <c r="H141" s="191"/>
      <c r="I141" s="191"/>
      <c r="J141" s="144" t="s">
        <v>245</v>
      </c>
      <c r="K141" s="195" t="s">
        <v>415</v>
      </c>
      <c r="L141" s="191"/>
      <c r="M141" s="196">
        <v>133892.45</v>
      </c>
      <c r="N141" s="191"/>
      <c r="O141" s="197">
        <v>1606709</v>
      </c>
      <c r="P141" s="191"/>
      <c r="Q141" s="191"/>
      <c r="R141" s="191"/>
      <c r="S141" s="191"/>
    </row>
    <row r="142" spans="2:19" ht="15" outlineLevel="1" collapsed="1">
      <c r="B142" s="195" t="s">
        <v>540</v>
      </c>
      <c r="C142" s="191"/>
      <c r="D142" s="191"/>
      <c r="E142" s="191"/>
      <c r="F142" s="191"/>
      <c r="G142" s="195" t="s">
        <v>433</v>
      </c>
      <c r="H142" s="191"/>
      <c r="I142" s="191"/>
      <c r="J142" s="144" t="s">
        <v>245</v>
      </c>
      <c r="K142" s="195" t="s">
        <v>415</v>
      </c>
      <c r="L142" s="191"/>
      <c r="M142" s="196">
        <v>72070.34</v>
      </c>
      <c r="N142" s="191"/>
      <c r="O142" s="197">
        <v>864844</v>
      </c>
      <c r="P142" s="191"/>
      <c r="Q142" s="191"/>
      <c r="R142" s="191"/>
      <c r="S142" s="191"/>
    </row>
    <row r="143" spans="2:19" ht="15" outlineLevel="1" collapsed="1">
      <c r="B143" s="195" t="s">
        <v>548</v>
      </c>
      <c r="C143" s="191"/>
      <c r="D143" s="191"/>
      <c r="E143" s="191"/>
      <c r="F143" s="191"/>
      <c r="G143" s="195" t="s">
        <v>289</v>
      </c>
      <c r="H143" s="191"/>
      <c r="I143" s="191"/>
      <c r="J143" s="144" t="s">
        <v>245</v>
      </c>
      <c r="K143" s="195" t="s">
        <v>415</v>
      </c>
      <c r="L143" s="191"/>
      <c r="M143" s="196">
        <v>118246.98</v>
      </c>
      <c r="N143" s="191"/>
      <c r="O143" s="197">
        <v>1418963</v>
      </c>
      <c r="P143" s="191"/>
      <c r="Q143" s="191"/>
      <c r="R143" s="191"/>
      <c r="S143" s="191"/>
    </row>
    <row r="144" spans="2:19" ht="15" outlineLevel="1" collapsed="1">
      <c r="B144" s="195" t="s">
        <v>559</v>
      </c>
      <c r="C144" s="191"/>
      <c r="D144" s="191"/>
      <c r="E144" s="191"/>
      <c r="F144" s="191"/>
      <c r="G144" s="195" t="s">
        <v>280</v>
      </c>
      <c r="H144" s="191"/>
      <c r="I144" s="191"/>
      <c r="J144" s="144" t="s">
        <v>245</v>
      </c>
      <c r="K144" s="195" t="s">
        <v>415</v>
      </c>
      <c r="L144" s="191"/>
      <c r="M144" s="196">
        <v>61028.7</v>
      </c>
      <c r="N144" s="191"/>
      <c r="O144" s="197">
        <v>732344</v>
      </c>
      <c r="P144" s="191"/>
      <c r="Q144" s="191"/>
      <c r="R144" s="191"/>
      <c r="S144" s="191"/>
    </row>
    <row r="145" spans="2:19" ht="15" outlineLevel="1" collapsed="1">
      <c r="B145" s="195" t="s">
        <v>558</v>
      </c>
      <c r="C145" s="191"/>
      <c r="D145" s="191"/>
      <c r="E145" s="191"/>
      <c r="F145" s="191"/>
      <c r="G145" s="195" t="s">
        <v>421</v>
      </c>
      <c r="H145" s="191"/>
      <c r="I145" s="191"/>
      <c r="J145" s="144" t="s">
        <v>245</v>
      </c>
      <c r="K145" s="195" t="s">
        <v>415</v>
      </c>
      <c r="L145" s="191"/>
      <c r="M145" s="196">
        <v>72070.34</v>
      </c>
      <c r="N145" s="191"/>
      <c r="O145" s="197">
        <v>864844</v>
      </c>
      <c r="P145" s="191"/>
      <c r="Q145" s="191"/>
      <c r="R145" s="191"/>
      <c r="S145" s="191"/>
    </row>
    <row r="146" spans="2:19" ht="15" outlineLevel="1" collapsed="1">
      <c r="B146" s="195" t="s">
        <v>557</v>
      </c>
      <c r="C146" s="191"/>
      <c r="D146" s="191"/>
      <c r="E146" s="191"/>
      <c r="F146" s="191"/>
      <c r="G146" s="195" t="s">
        <v>418</v>
      </c>
      <c r="H146" s="191"/>
      <c r="I146" s="191"/>
      <c r="J146" s="144" t="s">
        <v>245</v>
      </c>
      <c r="K146" s="195" t="s">
        <v>415</v>
      </c>
      <c r="L146" s="191"/>
      <c r="M146" s="196">
        <v>72070.34</v>
      </c>
      <c r="N146" s="191"/>
      <c r="O146" s="197">
        <v>864844</v>
      </c>
      <c r="P146" s="191"/>
      <c r="Q146" s="191"/>
      <c r="R146" s="191"/>
      <c r="S146" s="191"/>
    </row>
    <row r="147" spans="2:19" ht="15" outlineLevel="1" collapsed="1">
      <c r="B147" s="195" t="s">
        <v>535</v>
      </c>
      <c r="C147" s="191"/>
      <c r="D147" s="191"/>
      <c r="E147" s="191"/>
      <c r="F147" s="191"/>
      <c r="G147" s="195" t="s">
        <v>422</v>
      </c>
      <c r="H147" s="191"/>
      <c r="I147" s="191"/>
      <c r="J147" s="144" t="s">
        <v>245</v>
      </c>
      <c r="K147" s="195" t="s">
        <v>415</v>
      </c>
      <c r="L147" s="191"/>
      <c r="M147" s="196">
        <v>72070.34</v>
      </c>
      <c r="N147" s="191"/>
      <c r="O147" s="197">
        <v>864844</v>
      </c>
      <c r="P147" s="191"/>
      <c r="Q147" s="191"/>
      <c r="R147" s="191"/>
      <c r="S147" s="191"/>
    </row>
    <row r="148" spans="2:19" ht="15" outlineLevel="1" collapsed="1">
      <c r="B148" s="193" t="s">
        <v>566</v>
      </c>
      <c r="C148" s="191"/>
      <c r="D148" s="191"/>
      <c r="E148" s="191"/>
      <c r="F148" s="191"/>
      <c r="G148" s="193" t="s">
        <v>281</v>
      </c>
      <c r="H148" s="191"/>
      <c r="I148" s="191"/>
      <c r="J148" s="143" t="s">
        <v>837</v>
      </c>
      <c r="K148" s="190" t="s">
        <v>837</v>
      </c>
      <c r="L148" s="191"/>
      <c r="M148" s="190" t="s">
        <v>837</v>
      </c>
      <c r="N148" s="191"/>
      <c r="O148" s="194">
        <v>1292781</v>
      </c>
      <c r="P148" s="191"/>
      <c r="Q148" s="191"/>
      <c r="R148" s="191"/>
      <c r="S148" s="191"/>
    </row>
    <row r="149" spans="2:19" ht="15" outlineLevel="1" collapsed="1">
      <c r="B149" s="195" t="s">
        <v>537</v>
      </c>
      <c r="C149" s="191"/>
      <c r="D149" s="191"/>
      <c r="E149" s="191"/>
      <c r="F149" s="191"/>
      <c r="G149" s="195" t="s">
        <v>241</v>
      </c>
      <c r="H149" s="191"/>
      <c r="I149" s="191"/>
      <c r="J149" s="144" t="s">
        <v>245</v>
      </c>
      <c r="K149" s="195" t="s">
        <v>415</v>
      </c>
      <c r="L149" s="191"/>
      <c r="M149" s="196">
        <v>70687.89</v>
      </c>
      <c r="N149" s="191"/>
      <c r="O149" s="197">
        <v>848254</v>
      </c>
      <c r="P149" s="191"/>
      <c r="Q149" s="191"/>
      <c r="R149" s="191"/>
      <c r="S149" s="191"/>
    </row>
    <row r="150" spans="2:19" ht="15" outlineLevel="1" collapsed="1">
      <c r="B150" s="195" t="s">
        <v>534</v>
      </c>
      <c r="C150" s="191"/>
      <c r="D150" s="191"/>
      <c r="E150" s="191"/>
      <c r="F150" s="191"/>
      <c r="G150" s="195" t="s">
        <v>272</v>
      </c>
      <c r="H150" s="191"/>
      <c r="I150" s="191"/>
      <c r="J150" s="144" t="s">
        <v>245</v>
      </c>
      <c r="K150" s="195" t="s">
        <v>415</v>
      </c>
      <c r="L150" s="191"/>
      <c r="M150" s="196">
        <v>37043.95</v>
      </c>
      <c r="N150" s="191"/>
      <c r="O150" s="197">
        <v>444527</v>
      </c>
      <c r="P150" s="191"/>
      <c r="Q150" s="191"/>
      <c r="R150" s="191"/>
      <c r="S150" s="191"/>
    </row>
    <row r="151" spans="2:19" ht="15" outlineLevel="1" collapsed="1">
      <c r="B151" s="193" t="s">
        <v>567</v>
      </c>
      <c r="C151" s="191"/>
      <c r="D151" s="191"/>
      <c r="E151" s="191"/>
      <c r="F151" s="191"/>
      <c r="G151" s="193" t="s">
        <v>47</v>
      </c>
      <c r="H151" s="191"/>
      <c r="I151" s="191"/>
      <c r="J151" s="142" t="s">
        <v>837</v>
      </c>
      <c r="K151" s="193" t="s">
        <v>837</v>
      </c>
      <c r="L151" s="191"/>
      <c r="M151" s="193" t="s">
        <v>837</v>
      </c>
      <c r="N151" s="191"/>
      <c r="O151" s="194">
        <v>54072</v>
      </c>
      <c r="P151" s="191"/>
      <c r="Q151" s="191"/>
      <c r="R151" s="191"/>
      <c r="S151" s="191"/>
    </row>
    <row r="152" spans="2:19" ht="15" outlineLevel="1" collapsed="1">
      <c r="B152" s="193" t="s">
        <v>568</v>
      </c>
      <c r="C152" s="191"/>
      <c r="D152" s="191"/>
      <c r="E152" s="191"/>
      <c r="F152" s="191"/>
      <c r="G152" s="193" t="s">
        <v>48</v>
      </c>
      <c r="H152" s="191"/>
      <c r="I152" s="191"/>
      <c r="J152" s="143" t="s">
        <v>837</v>
      </c>
      <c r="K152" s="190" t="s">
        <v>837</v>
      </c>
      <c r="L152" s="191"/>
      <c r="M152" s="190" t="s">
        <v>837</v>
      </c>
      <c r="N152" s="191"/>
      <c r="O152" s="194">
        <v>54072</v>
      </c>
      <c r="P152" s="191"/>
      <c r="Q152" s="191"/>
      <c r="R152" s="191"/>
      <c r="S152" s="191"/>
    </row>
    <row r="153" spans="2:19" ht="15" outlineLevel="1" collapsed="1">
      <c r="B153" s="195" t="s">
        <v>536</v>
      </c>
      <c r="C153" s="191"/>
      <c r="D153" s="191"/>
      <c r="E153" s="191"/>
      <c r="F153" s="191"/>
      <c r="G153" s="195" t="s">
        <v>251</v>
      </c>
      <c r="H153" s="191"/>
      <c r="I153" s="191"/>
      <c r="J153" s="144" t="s">
        <v>245</v>
      </c>
      <c r="K153" s="195" t="s">
        <v>46</v>
      </c>
      <c r="L153" s="191"/>
      <c r="M153" s="196">
        <v>4506.04</v>
      </c>
      <c r="N153" s="191"/>
      <c r="O153" s="197">
        <v>54072</v>
      </c>
      <c r="P153" s="191"/>
      <c r="Q153" s="191"/>
      <c r="R153" s="191"/>
      <c r="S153" s="191"/>
    </row>
    <row r="154" spans="2:19" ht="15" outlineLevel="1" collapsed="1">
      <c r="B154" s="198" t="s">
        <v>569</v>
      </c>
      <c r="C154" s="191"/>
      <c r="D154" s="191"/>
      <c r="E154" s="191"/>
      <c r="F154" s="191"/>
      <c r="G154" s="198" t="s">
        <v>49</v>
      </c>
      <c r="H154" s="191"/>
      <c r="I154" s="191"/>
      <c r="J154" s="141" t="s">
        <v>837</v>
      </c>
      <c r="K154" s="199" t="s">
        <v>837</v>
      </c>
      <c r="L154" s="191"/>
      <c r="M154" s="199" t="s">
        <v>837</v>
      </c>
      <c r="N154" s="191"/>
      <c r="O154" s="200">
        <v>13554383</v>
      </c>
      <c r="P154" s="191"/>
      <c r="Q154" s="191"/>
      <c r="R154" s="191"/>
      <c r="S154" s="191"/>
    </row>
    <row r="155" spans="2:19" ht="15" outlineLevel="1" collapsed="1">
      <c r="B155" s="193" t="s">
        <v>570</v>
      </c>
      <c r="C155" s="191"/>
      <c r="D155" s="191"/>
      <c r="E155" s="191"/>
      <c r="F155" s="191"/>
      <c r="G155" s="193" t="s">
        <v>470</v>
      </c>
      <c r="H155" s="191"/>
      <c r="I155" s="191"/>
      <c r="J155" s="142" t="s">
        <v>837</v>
      </c>
      <c r="K155" s="193" t="s">
        <v>837</v>
      </c>
      <c r="L155" s="191"/>
      <c r="M155" s="193" t="s">
        <v>837</v>
      </c>
      <c r="N155" s="191"/>
      <c r="O155" s="194">
        <v>78598</v>
      </c>
      <c r="P155" s="191"/>
      <c r="Q155" s="191"/>
      <c r="R155" s="191"/>
      <c r="S155" s="191"/>
    </row>
    <row r="156" spans="2:19" ht="15" outlineLevel="1" collapsed="1">
      <c r="B156" s="193" t="s">
        <v>571</v>
      </c>
      <c r="C156" s="191"/>
      <c r="D156" s="191"/>
      <c r="E156" s="191"/>
      <c r="F156" s="191"/>
      <c r="G156" s="193" t="s">
        <v>471</v>
      </c>
      <c r="H156" s="191"/>
      <c r="I156" s="191"/>
      <c r="J156" s="143" t="s">
        <v>837</v>
      </c>
      <c r="K156" s="190" t="s">
        <v>837</v>
      </c>
      <c r="L156" s="191"/>
      <c r="M156" s="190" t="s">
        <v>837</v>
      </c>
      <c r="N156" s="191"/>
      <c r="O156" s="194">
        <v>78598</v>
      </c>
      <c r="P156" s="191"/>
      <c r="Q156" s="191"/>
      <c r="R156" s="191"/>
      <c r="S156" s="191"/>
    </row>
    <row r="157" spans="2:19" ht="15" outlineLevel="1" collapsed="1">
      <c r="B157" s="195" t="s">
        <v>536</v>
      </c>
      <c r="C157" s="191"/>
      <c r="D157" s="191"/>
      <c r="E157" s="191"/>
      <c r="F157" s="191"/>
      <c r="G157" s="195" t="s">
        <v>251</v>
      </c>
      <c r="H157" s="191"/>
      <c r="I157" s="191"/>
      <c r="J157" s="144" t="s">
        <v>242</v>
      </c>
      <c r="K157" s="195" t="s">
        <v>52</v>
      </c>
      <c r="L157" s="191"/>
      <c r="M157" s="196">
        <v>78598</v>
      </c>
      <c r="N157" s="191"/>
      <c r="O157" s="197">
        <v>78598</v>
      </c>
      <c r="P157" s="191"/>
      <c r="Q157" s="191"/>
      <c r="R157" s="191"/>
      <c r="S157" s="191"/>
    </row>
    <row r="158" spans="2:19" ht="15" outlineLevel="1" collapsed="1">
      <c r="B158" s="193" t="s">
        <v>572</v>
      </c>
      <c r="C158" s="191"/>
      <c r="D158" s="191"/>
      <c r="E158" s="191"/>
      <c r="F158" s="191"/>
      <c r="G158" s="193" t="s">
        <v>50</v>
      </c>
      <c r="H158" s="191"/>
      <c r="I158" s="191"/>
      <c r="J158" s="142" t="s">
        <v>837</v>
      </c>
      <c r="K158" s="193" t="s">
        <v>837</v>
      </c>
      <c r="L158" s="191"/>
      <c r="M158" s="193" t="s">
        <v>837</v>
      </c>
      <c r="N158" s="191"/>
      <c r="O158" s="194">
        <v>10503066</v>
      </c>
      <c r="P158" s="191"/>
      <c r="Q158" s="191"/>
      <c r="R158" s="191"/>
      <c r="S158" s="191"/>
    </row>
    <row r="159" spans="2:19" ht="15" outlineLevel="1" collapsed="1">
      <c r="B159" s="193" t="s">
        <v>573</v>
      </c>
      <c r="C159" s="191"/>
      <c r="D159" s="191"/>
      <c r="E159" s="191"/>
      <c r="F159" s="191"/>
      <c r="G159" s="193" t="s">
        <v>51</v>
      </c>
      <c r="H159" s="191"/>
      <c r="I159" s="191"/>
      <c r="J159" s="143" t="s">
        <v>837</v>
      </c>
      <c r="K159" s="190" t="s">
        <v>837</v>
      </c>
      <c r="L159" s="191"/>
      <c r="M159" s="190" t="s">
        <v>837</v>
      </c>
      <c r="N159" s="191"/>
      <c r="O159" s="194">
        <v>7048296</v>
      </c>
      <c r="P159" s="191"/>
      <c r="Q159" s="191"/>
      <c r="R159" s="191"/>
      <c r="S159" s="191"/>
    </row>
    <row r="160" spans="2:19" ht="15" outlineLevel="1" collapsed="1">
      <c r="B160" s="195" t="s">
        <v>531</v>
      </c>
      <c r="C160" s="191"/>
      <c r="D160" s="191"/>
      <c r="E160" s="191"/>
      <c r="F160" s="191"/>
      <c r="G160" s="195" t="s">
        <v>273</v>
      </c>
      <c r="H160" s="191"/>
      <c r="I160" s="191"/>
      <c r="J160" s="144" t="s">
        <v>297</v>
      </c>
      <c r="K160" s="195" t="s">
        <v>52</v>
      </c>
      <c r="L160" s="191"/>
      <c r="M160" s="196">
        <v>142062.52</v>
      </c>
      <c r="N160" s="191"/>
      <c r="O160" s="197">
        <v>1420625</v>
      </c>
      <c r="P160" s="191"/>
      <c r="Q160" s="191"/>
      <c r="R160" s="191"/>
      <c r="S160" s="191"/>
    </row>
    <row r="161" spans="2:19" ht="15" outlineLevel="1" collapsed="1">
      <c r="B161" s="195" t="s">
        <v>531</v>
      </c>
      <c r="C161" s="191"/>
      <c r="D161" s="191"/>
      <c r="E161" s="191"/>
      <c r="F161" s="191"/>
      <c r="G161" s="195" t="s">
        <v>248</v>
      </c>
      <c r="H161" s="191"/>
      <c r="I161" s="191"/>
      <c r="J161" s="144" t="s">
        <v>285</v>
      </c>
      <c r="K161" s="195" t="s">
        <v>52</v>
      </c>
      <c r="L161" s="191"/>
      <c r="M161" s="196">
        <v>142062.93</v>
      </c>
      <c r="N161" s="191"/>
      <c r="O161" s="197">
        <v>284126</v>
      </c>
      <c r="P161" s="191"/>
      <c r="Q161" s="191"/>
      <c r="R161" s="191"/>
      <c r="S161" s="191"/>
    </row>
    <row r="162" spans="2:19" ht="15" outlineLevel="1" collapsed="1">
      <c r="B162" s="195" t="s">
        <v>541</v>
      </c>
      <c r="C162" s="191"/>
      <c r="D162" s="191"/>
      <c r="E162" s="191"/>
      <c r="F162" s="191"/>
      <c r="G162" s="195" t="s">
        <v>274</v>
      </c>
      <c r="H162" s="191"/>
      <c r="I162" s="191"/>
      <c r="J162" s="144" t="s">
        <v>34</v>
      </c>
      <c r="K162" s="195" t="s">
        <v>52</v>
      </c>
      <c r="L162" s="191"/>
      <c r="M162" s="196">
        <v>36575</v>
      </c>
      <c r="N162" s="191"/>
      <c r="O162" s="197">
        <v>1645875</v>
      </c>
      <c r="P162" s="191"/>
      <c r="Q162" s="191"/>
      <c r="R162" s="191"/>
      <c r="S162" s="191"/>
    </row>
    <row r="163" spans="2:19" ht="15" outlineLevel="1" collapsed="1">
      <c r="B163" s="195" t="s">
        <v>536</v>
      </c>
      <c r="C163" s="191"/>
      <c r="D163" s="191"/>
      <c r="E163" s="191"/>
      <c r="F163" s="191"/>
      <c r="G163" s="195" t="s">
        <v>251</v>
      </c>
      <c r="H163" s="191"/>
      <c r="I163" s="191"/>
      <c r="J163" s="144" t="s">
        <v>242</v>
      </c>
      <c r="K163" s="195" t="s">
        <v>52</v>
      </c>
      <c r="L163" s="191"/>
      <c r="M163" s="196">
        <v>2769250</v>
      </c>
      <c r="N163" s="191"/>
      <c r="O163" s="197">
        <v>2769250</v>
      </c>
      <c r="P163" s="191"/>
      <c r="Q163" s="191"/>
      <c r="R163" s="191"/>
      <c r="S163" s="191"/>
    </row>
    <row r="164" spans="2:19" ht="15" outlineLevel="1" collapsed="1">
      <c r="B164" s="195" t="s">
        <v>536</v>
      </c>
      <c r="C164" s="191"/>
      <c r="D164" s="191"/>
      <c r="E164" s="191"/>
      <c r="F164" s="191"/>
      <c r="G164" s="195" t="s">
        <v>264</v>
      </c>
      <c r="H164" s="191"/>
      <c r="I164" s="191"/>
      <c r="J164" s="144" t="s">
        <v>282</v>
      </c>
      <c r="K164" s="195" t="s">
        <v>52</v>
      </c>
      <c r="L164" s="191"/>
      <c r="M164" s="196">
        <v>87717.57</v>
      </c>
      <c r="N164" s="191"/>
      <c r="O164" s="197">
        <v>263153</v>
      </c>
      <c r="P164" s="191"/>
      <c r="Q164" s="191"/>
      <c r="R164" s="191"/>
      <c r="S164" s="191"/>
    </row>
    <row r="165" spans="2:19" ht="15" outlineLevel="1" collapsed="1">
      <c r="B165" s="195" t="s">
        <v>540</v>
      </c>
      <c r="C165" s="191"/>
      <c r="D165" s="191"/>
      <c r="E165" s="191"/>
      <c r="F165" s="191"/>
      <c r="G165" s="195" t="s">
        <v>433</v>
      </c>
      <c r="H165" s="191"/>
      <c r="I165" s="191"/>
      <c r="J165" s="144" t="s">
        <v>245</v>
      </c>
      <c r="K165" s="195" t="s">
        <v>52</v>
      </c>
      <c r="L165" s="191"/>
      <c r="M165" s="196">
        <v>52250</v>
      </c>
      <c r="N165" s="191"/>
      <c r="O165" s="197">
        <v>627000</v>
      </c>
      <c r="P165" s="191"/>
      <c r="Q165" s="191"/>
      <c r="R165" s="191"/>
      <c r="S165" s="191"/>
    </row>
    <row r="166" spans="2:19" ht="15" outlineLevel="1" collapsed="1">
      <c r="B166" s="195" t="s">
        <v>557</v>
      </c>
      <c r="C166" s="191"/>
      <c r="D166" s="191"/>
      <c r="E166" s="191"/>
      <c r="F166" s="191"/>
      <c r="G166" s="195" t="s">
        <v>418</v>
      </c>
      <c r="H166" s="191"/>
      <c r="I166" s="191"/>
      <c r="J166" s="144" t="s">
        <v>446</v>
      </c>
      <c r="K166" s="195" t="s">
        <v>52</v>
      </c>
      <c r="L166" s="191"/>
      <c r="M166" s="196">
        <v>19.13</v>
      </c>
      <c r="N166" s="191"/>
      <c r="O166" s="197">
        <v>38267</v>
      </c>
      <c r="P166" s="191"/>
      <c r="Q166" s="191"/>
      <c r="R166" s="191"/>
      <c r="S166" s="191"/>
    </row>
    <row r="167" spans="2:19" ht="15" outlineLevel="1" collapsed="1">
      <c r="B167" s="193" t="s">
        <v>854</v>
      </c>
      <c r="C167" s="191"/>
      <c r="D167" s="191"/>
      <c r="E167" s="191"/>
      <c r="F167" s="191"/>
      <c r="G167" s="193" t="s">
        <v>51</v>
      </c>
      <c r="H167" s="191"/>
      <c r="I167" s="191"/>
      <c r="J167" s="143" t="s">
        <v>837</v>
      </c>
      <c r="K167" s="190" t="s">
        <v>837</v>
      </c>
      <c r="L167" s="191"/>
      <c r="M167" s="190" t="s">
        <v>837</v>
      </c>
      <c r="N167" s="191"/>
      <c r="O167" s="194">
        <v>627000</v>
      </c>
      <c r="P167" s="191"/>
      <c r="Q167" s="191"/>
      <c r="R167" s="191"/>
      <c r="S167" s="191"/>
    </row>
    <row r="168" spans="2:19" ht="15" outlineLevel="1" collapsed="1">
      <c r="B168" s="195" t="s">
        <v>550</v>
      </c>
      <c r="C168" s="191"/>
      <c r="D168" s="191"/>
      <c r="E168" s="191"/>
      <c r="F168" s="191"/>
      <c r="G168" s="195" t="s">
        <v>275</v>
      </c>
      <c r="H168" s="191"/>
      <c r="I168" s="191"/>
      <c r="J168" s="144" t="s">
        <v>242</v>
      </c>
      <c r="K168" s="195" t="s">
        <v>52</v>
      </c>
      <c r="L168" s="191"/>
      <c r="M168" s="196">
        <v>627000</v>
      </c>
      <c r="N168" s="191"/>
      <c r="O168" s="197">
        <v>627000</v>
      </c>
      <c r="P168" s="191"/>
      <c r="Q168" s="191"/>
      <c r="R168" s="191"/>
      <c r="S168" s="191"/>
    </row>
    <row r="169" spans="2:19" ht="15" outlineLevel="1" collapsed="1">
      <c r="B169" s="193" t="s">
        <v>577</v>
      </c>
      <c r="C169" s="191"/>
      <c r="D169" s="191"/>
      <c r="E169" s="191"/>
      <c r="F169" s="191"/>
      <c r="G169" s="193" t="s">
        <v>1</v>
      </c>
      <c r="H169" s="191"/>
      <c r="I169" s="191"/>
      <c r="J169" s="143" t="s">
        <v>837</v>
      </c>
      <c r="K169" s="190" t="s">
        <v>837</v>
      </c>
      <c r="L169" s="191"/>
      <c r="M169" s="190" t="s">
        <v>837</v>
      </c>
      <c r="N169" s="191"/>
      <c r="O169" s="194">
        <v>1515250</v>
      </c>
      <c r="P169" s="191"/>
      <c r="Q169" s="191"/>
      <c r="R169" s="191"/>
      <c r="S169" s="191"/>
    </row>
    <row r="170" spans="2:19" ht="15" outlineLevel="1" collapsed="1">
      <c r="B170" s="195" t="s">
        <v>536</v>
      </c>
      <c r="C170" s="191"/>
      <c r="D170" s="191"/>
      <c r="E170" s="191"/>
      <c r="F170" s="191"/>
      <c r="G170" s="195" t="s">
        <v>251</v>
      </c>
      <c r="H170" s="191"/>
      <c r="I170" s="191"/>
      <c r="J170" s="144" t="s">
        <v>855</v>
      </c>
      <c r="K170" s="195" t="s">
        <v>52</v>
      </c>
      <c r="L170" s="191"/>
      <c r="M170" s="196">
        <v>30.3</v>
      </c>
      <c r="N170" s="191"/>
      <c r="O170" s="197">
        <v>1515250</v>
      </c>
      <c r="P170" s="191"/>
      <c r="Q170" s="191"/>
      <c r="R170" s="191"/>
      <c r="S170" s="191"/>
    </row>
    <row r="171" spans="2:19" ht="15" outlineLevel="1" collapsed="1">
      <c r="B171" s="193" t="s">
        <v>576</v>
      </c>
      <c r="C171" s="191"/>
      <c r="D171" s="191"/>
      <c r="E171" s="191"/>
      <c r="F171" s="191"/>
      <c r="G171" s="193" t="s">
        <v>472</v>
      </c>
      <c r="H171" s="191"/>
      <c r="I171" s="191"/>
      <c r="J171" s="143" t="s">
        <v>837</v>
      </c>
      <c r="K171" s="190" t="s">
        <v>837</v>
      </c>
      <c r="L171" s="191"/>
      <c r="M171" s="190" t="s">
        <v>837</v>
      </c>
      <c r="N171" s="191"/>
      <c r="O171" s="194">
        <v>52250</v>
      </c>
      <c r="P171" s="191"/>
      <c r="Q171" s="191"/>
      <c r="R171" s="191"/>
      <c r="S171" s="191"/>
    </row>
    <row r="172" spans="2:19" ht="15" outlineLevel="1" collapsed="1">
      <c r="B172" s="195" t="s">
        <v>532</v>
      </c>
      <c r="C172" s="191"/>
      <c r="D172" s="191"/>
      <c r="E172" s="191"/>
      <c r="F172" s="191"/>
      <c r="G172" s="195" t="s">
        <v>292</v>
      </c>
      <c r="H172" s="191"/>
      <c r="I172" s="191"/>
      <c r="J172" s="144" t="s">
        <v>242</v>
      </c>
      <c r="K172" s="195" t="s">
        <v>52</v>
      </c>
      <c r="L172" s="191"/>
      <c r="M172" s="196">
        <v>52250</v>
      </c>
      <c r="N172" s="191"/>
      <c r="O172" s="197">
        <v>52250</v>
      </c>
      <c r="P172" s="191"/>
      <c r="Q172" s="191"/>
      <c r="R172" s="191"/>
      <c r="S172" s="191"/>
    </row>
    <row r="173" spans="2:19" ht="15" outlineLevel="1" collapsed="1">
      <c r="B173" s="193" t="s">
        <v>575</v>
      </c>
      <c r="C173" s="191"/>
      <c r="D173" s="191"/>
      <c r="E173" s="191"/>
      <c r="F173" s="191"/>
      <c r="G173" s="193" t="s">
        <v>0</v>
      </c>
      <c r="H173" s="191"/>
      <c r="I173" s="191"/>
      <c r="J173" s="143" t="s">
        <v>837</v>
      </c>
      <c r="K173" s="190" t="s">
        <v>837</v>
      </c>
      <c r="L173" s="191"/>
      <c r="M173" s="190" t="s">
        <v>837</v>
      </c>
      <c r="N173" s="191"/>
      <c r="O173" s="194">
        <v>6270</v>
      </c>
      <c r="P173" s="191"/>
      <c r="Q173" s="191"/>
      <c r="R173" s="191"/>
      <c r="S173" s="191"/>
    </row>
    <row r="174" spans="2:19" ht="15" outlineLevel="1" collapsed="1">
      <c r="B174" s="195" t="s">
        <v>535</v>
      </c>
      <c r="C174" s="191"/>
      <c r="D174" s="191"/>
      <c r="E174" s="191"/>
      <c r="F174" s="191"/>
      <c r="G174" s="195" t="s">
        <v>422</v>
      </c>
      <c r="H174" s="191"/>
      <c r="I174" s="191"/>
      <c r="J174" s="144" t="s">
        <v>263</v>
      </c>
      <c r="K174" s="195" t="s">
        <v>46</v>
      </c>
      <c r="L174" s="191"/>
      <c r="M174" s="196">
        <v>1567.5</v>
      </c>
      <c r="N174" s="191"/>
      <c r="O174" s="197">
        <v>6270</v>
      </c>
      <c r="P174" s="191"/>
      <c r="Q174" s="191"/>
      <c r="R174" s="191"/>
      <c r="S174" s="191"/>
    </row>
    <row r="175" spans="2:19" s="149" customFormat="1" ht="15" outlineLevel="1" collapsed="1">
      <c r="B175" s="210" t="s">
        <v>574</v>
      </c>
      <c r="C175" s="204"/>
      <c r="D175" s="204"/>
      <c r="E175" s="204"/>
      <c r="F175" s="204"/>
      <c r="G175" s="210" t="s">
        <v>423</v>
      </c>
      <c r="H175" s="204"/>
      <c r="I175" s="204"/>
      <c r="J175" s="145" t="s">
        <v>837</v>
      </c>
      <c r="K175" s="208" t="s">
        <v>837</v>
      </c>
      <c r="L175" s="204"/>
      <c r="M175" s="208" t="s">
        <v>837</v>
      </c>
      <c r="N175" s="204"/>
      <c r="O175" s="209">
        <v>209000</v>
      </c>
      <c r="P175" s="204"/>
      <c r="Q175" s="204"/>
      <c r="R175" s="204"/>
      <c r="S175" s="204"/>
    </row>
    <row r="176" spans="2:19" ht="15" outlineLevel="1" collapsed="1">
      <c r="B176" s="203" t="s">
        <v>535</v>
      </c>
      <c r="C176" s="204"/>
      <c r="D176" s="204"/>
      <c r="E176" s="204"/>
      <c r="F176" s="204"/>
      <c r="G176" s="203" t="s">
        <v>422</v>
      </c>
      <c r="H176" s="204"/>
      <c r="I176" s="204"/>
      <c r="J176" s="146" t="s">
        <v>242</v>
      </c>
      <c r="K176" s="203" t="s">
        <v>46</v>
      </c>
      <c r="L176" s="204"/>
      <c r="M176" s="205">
        <v>209000</v>
      </c>
      <c r="N176" s="204"/>
      <c r="O176" s="206">
        <v>209000</v>
      </c>
      <c r="P176" s="204"/>
      <c r="Q176" s="204"/>
      <c r="R176" s="204"/>
      <c r="S176" s="204"/>
    </row>
    <row r="177" spans="2:19" ht="15" outlineLevel="1" collapsed="1">
      <c r="B177" s="193" t="s">
        <v>856</v>
      </c>
      <c r="C177" s="191"/>
      <c r="D177" s="191"/>
      <c r="E177" s="191"/>
      <c r="F177" s="191"/>
      <c r="G177" s="193" t="s">
        <v>857</v>
      </c>
      <c r="H177" s="191"/>
      <c r="I177" s="191"/>
      <c r="J177" s="143" t="s">
        <v>837</v>
      </c>
      <c r="K177" s="190" t="s">
        <v>837</v>
      </c>
      <c r="L177" s="191"/>
      <c r="M177" s="190" t="s">
        <v>837</v>
      </c>
      <c r="N177" s="191"/>
      <c r="O177" s="194">
        <v>1045000</v>
      </c>
      <c r="P177" s="191"/>
      <c r="Q177" s="191"/>
      <c r="R177" s="191"/>
      <c r="S177" s="191"/>
    </row>
    <row r="178" spans="2:19" ht="15" outlineLevel="1" collapsed="1">
      <c r="B178" s="195" t="s">
        <v>858</v>
      </c>
      <c r="C178" s="191"/>
      <c r="D178" s="191"/>
      <c r="E178" s="191"/>
      <c r="F178" s="191"/>
      <c r="G178" s="195" t="s">
        <v>859</v>
      </c>
      <c r="H178" s="191"/>
      <c r="I178" s="191"/>
      <c r="J178" s="144" t="s">
        <v>242</v>
      </c>
      <c r="K178" s="195" t="s">
        <v>52</v>
      </c>
      <c r="L178" s="191"/>
      <c r="M178" s="196">
        <v>1045000</v>
      </c>
      <c r="N178" s="191"/>
      <c r="O178" s="197">
        <v>1045000</v>
      </c>
      <c r="P178" s="191"/>
      <c r="Q178" s="191"/>
      <c r="R178" s="191"/>
      <c r="S178" s="191"/>
    </row>
    <row r="179" spans="2:19" ht="15" outlineLevel="1" collapsed="1">
      <c r="B179" s="193" t="s">
        <v>578</v>
      </c>
      <c r="C179" s="191"/>
      <c r="D179" s="191"/>
      <c r="E179" s="191"/>
      <c r="F179" s="191"/>
      <c r="G179" s="193" t="s">
        <v>53</v>
      </c>
      <c r="H179" s="191"/>
      <c r="I179" s="191"/>
      <c r="J179" s="142" t="s">
        <v>837</v>
      </c>
      <c r="K179" s="193" t="s">
        <v>837</v>
      </c>
      <c r="L179" s="191"/>
      <c r="M179" s="193" t="s">
        <v>837</v>
      </c>
      <c r="N179" s="191"/>
      <c r="O179" s="194">
        <v>2684299</v>
      </c>
      <c r="P179" s="191"/>
      <c r="Q179" s="191"/>
      <c r="R179" s="191"/>
      <c r="S179" s="191"/>
    </row>
    <row r="180" spans="2:19" ht="15" outlineLevel="1" collapsed="1">
      <c r="B180" s="193" t="s">
        <v>579</v>
      </c>
      <c r="C180" s="191"/>
      <c r="D180" s="191"/>
      <c r="E180" s="191"/>
      <c r="F180" s="191"/>
      <c r="G180" s="193" t="s">
        <v>55</v>
      </c>
      <c r="H180" s="191"/>
      <c r="I180" s="191"/>
      <c r="J180" s="143" t="s">
        <v>837</v>
      </c>
      <c r="K180" s="190" t="s">
        <v>837</v>
      </c>
      <c r="L180" s="191"/>
      <c r="M180" s="190" t="s">
        <v>837</v>
      </c>
      <c r="N180" s="191"/>
      <c r="O180" s="194">
        <v>2161799</v>
      </c>
      <c r="P180" s="191"/>
      <c r="Q180" s="191"/>
      <c r="R180" s="191"/>
      <c r="S180" s="191"/>
    </row>
    <row r="181" spans="2:19" ht="15" outlineLevel="1" collapsed="1">
      <c r="B181" s="195" t="s">
        <v>537</v>
      </c>
      <c r="C181" s="191"/>
      <c r="D181" s="191"/>
      <c r="E181" s="191"/>
      <c r="F181" s="191"/>
      <c r="G181" s="195" t="s">
        <v>241</v>
      </c>
      <c r="H181" s="191"/>
      <c r="I181" s="191"/>
      <c r="J181" s="144" t="s">
        <v>242</v>
      </c>
      <c r="K181" s="195" t="s">
        <v>46</v>
      </c>
      <c r="L181" s="191"/>
      <c r="M181" s="196">
        <v>355300</v>
      </c>
      <c r="N181" s="191"/>
      <c r="O181" s="197">
        <v>355300</v>
      </c>
      <c r="P181" s="191"/>
      <c r="Q181" s="191"/>
      <c r="R181" s="191"/>
      <c r="S181" s="191"/>
    </row>
    <row r="182" spans="2:19" ht="15" outlineLevel="1" collapsed="1">
      <c r="B182" s="195" t="s">
        <v>541</v>
      </c>
      <c r="C182" s="191"/>
      <c r="D182" s="191"/>
      <c r="E182" s="191"/>
      <c r="F182" s="191"/>
      <c r="G182" s="195" t="s">
        <v>274</v>
      </c>
      <c r="H182" s="191"/>
      <c r="I182" s="191"/>
      <c r="J182" s="144" t="s">
        <v>245</v>
      </c>
      <c r="K182" s="195" t="s">
        <v>46</v>
      </c>
      <c r="L182" s="191"/>
      <c r="M182" s="196">
        <v>3762</v>
      </c>
      <c r="N182" s="191"/>
      <c r="O182" s="197">
        <v>45144</v>
      </c>
      <c r="P182" s="191"/>
      <c r="Q182" s="191"/>
      <c r="R182" s="191"/>
      <c r="S182" s="191"/>
    </row>
    <row r="183" spans="2:19" ht="15" outlineLevel="1" collapsed="1">
      <c r="B183" s="195" t="s">
        <v>536</v>
      </c>
      <c r="C183" s="191"/>
      <c r="D183" s="191"/>
      <c r="E183" s="191"/>
      <c r="F183" s="191"/>
      <c r="G183" s="195" t="s">
        <v>251</v>
      </c>
      <c r="H183" s="191"/>
      <c r="I183" s="191"/>
      <c r="J183" s="144" t="s">
        <v>242</v>
      </c>
      <c r="K183" s="195" t="s">
        <v>46</v>
      </c>
      <c r="L183" s="191"/>
      <c r="M183" s="196">
        <v>522500</v>
      </c>
      <c r="N183" s="191"/>
      <c r="O183" s="197">
        <v>522500</v>
      </c>
      <c r="P183" s="191"/>
      <c r="Q183" s="191"/>
      <c r="R183" s="191"/>
      <c r="S183" s="191"/>
    </row>
    <row r="184" spans="2:19" ht="15" outlineLevel="1" collapsed="1">
      <c r="B184" s="195" t="s">
        <v>543</v>
      </c>
      <c r="C184" s="191"/>
      <c r="D184" s="191"/>
      <c r="E184" s="191"/>
      <c r="F184" s="191"/>
      <c r="G184" s="195" t="s">
        <v>278</v>
      </c>
      <c r="H184" s="191"/>
      <c r="I184" s="191"/>
      <c r="J184" s="144" t="s">
        <v>242</v>
      </c>
      <c r="K184" s="195" t="s">
        <v>46</v>
      </c>
      <c r="L184" s="191"/>
      <c r="M184" s="196">
        <v>1139050</v>
      </c>
      <c r="N184" s="191"/>
      <c r="O184" s="197">
        <v>1139050</v>
      </c>
      <c r="P184" s="191"/>
      <c r="Q184" s="191"/>
      <c r="R184" s="191"/>
      <c r="S184" s="191"/>
    </row>
    <row r="185" spans="2:19" ht="15" outlineLevel="1" collapsed="1">
      <c r="B185" s="195" t="s">
        <v>557</v>
      </c>
      <c r="C185" s="191"/>
      <c r="D185" s="191"/>
      <c r="E185" s="191"/>
      <c r="F185" s="191"/>
      <c r="G185" s="195" t="s">
        <v>418</v>
      </c>
      <c r="H185" s="191"/>
      <c r="I185" s="191"/>
      <c r="J185" s="144" t="s">
        <v>283</v>
      </c>
      <c r="K185" s="195" t="s">
        <v>46</v>
      </c>
      <c r="L185" s="191"/>
      <c r="M185" s="196">
        <v>3992.23</v>
      </c>
      <c r="N185" s="191"/>
      <c r="O185" s="197">
        <v>99805</v>
      </c>
      <c r="P185" s="191"/>
      <c r="Q185" s="191"/>
      <c r="R185" s="191"/>
      <c r="S185" s="191"/>
    </row>
    <row r="186" spans="2:19" ht="15" outlineLevel="1" collapsed="1">
      <c r="B186" s="193" t="s">
        <v>580</v>
      </c>
      <c r="C186" s="191"/>
      <c r="D186" s="191"/>
      <c r="E186" s="191"/>
      <c r="F186" s="191"/>
      <c r="G186" s="193" t="s">
        <v>54</v>
      </c>
      <c r="H186" s="191"/>
      <c r="I186" s="191"/>
      <c r="J186" s="143" t="s">
        <v>837</v>
      </c>
      <c r="K186" s="190" t="s">
        <v>837</v>
      </c>
      <c r="L186" s="191"/>
      <c r="M186" s="190" t="s">
        <v>837</v>
      </c>
      <c r="N186" s="191"/>
      <c r="O186" s="194">
        <v>522500</v>
      </c>
      <c r="P186" s="191"/>
      <c r="Q186" s="191"/>
      <c r="R186" s="191"/>
      <c r="S186" s="191"/>
    </row>
    <row r="187" spans="2:19" ht="15" outlineLevel="1" collapsed="1">
      <c r="B187" s="195" t="s">
        <v>536</v>
      </c>
      <c r="C187" s="191"/>
      <c r="D187" s="191"/>
      <c r="E187" s="191"/>
      <c r="F187" s="191"/>
      <c r="G187" s="195" t="s">
        <v>251</v>
      </c>
      <c r="H187" s="191"/>
      <c r="I187" s="191"/>
      <c r="J187" s="144" t="s">
        <v>242</v>
      </c>
      <c r="K187" s="195" t="s">
        <v>52</v>
      </c>
      <c r="L187" s="191"/>
      <c r="M187" s="196">
        <v>522500</v>
      </c>
      <c r="N187" s="191"/>
      <c r="O187" s="197">
        <v>522500</v>
      </c>
      <c r="P187" s="191"/>
      <c r="Q187" s="191"/>
      <c r="R187" s="191"/>
      <c r="S187" s="191"/>
    </row>
    <row r="188" spans="2:19" ht="15" outlineLevel="1" collapsed="1">
      <c r="B188" s="193" t="s">
        <v>581</v>
      </c>
      <c r="C188" s="191"/>
      <c r="D188" s="191"/>
      <c r="E188" s="191"/>
      <c r="F188" s="191"/>
      <c r="G188" s="193" t="s">
        <v>284</v>
      </c>
      <c r="H188" s="191"/>
      <c r="I188" s="191"/>
      <c r="J188" s="142" t="s">
        <v>837</v>
      </c>
      <c r="K188" s="193" t="s">
        <v>837</v>
      </c>
      <c r="L188" s="191"/>
      <c r="M188" s="193" t="s">
        <v>837</v>
      </c>
      <c r="N188" s="191"/>
      <c r="O188" s="194">
        <v>288420</v>
      </c>
      <c r="P188" s="191"/>
      <c r="Q188" s="191"/>
      <c r="R188" s="191"/>
      <c r="S188" s="191"/>
    </row>
    <row r="189" spans="2:19" ht="15" outlineLevel="1" collapsed="1">
      <c r="B189" s="193" t="s">
        <v>582</v>
      </c>
      <c r="C189" s="191"/>
      <c r="D189" s="191"/>
      <c r="E189" s="191"/>
      <c r="F189" s="191"/>
      <c r="G189" s="193" t="s">
        <v>473</v>
      </c>
      <c r="H189" s="191"/>
      <c r="I189" s="191"/>
      <c r="J189" s="143" t="s">
        <v>837</v>
      </c>
      <c r="K189" s="190" t="s">
        <v>837</v>
      </c>
      <c r="L189" s="191"/>
      <c r="M189" s="190" t="s">
        <v>837</v>
      </c>
      <c r="N189" s="191"/>
      <c r="O189" s="194">
        <v>288420</v>
      </c>
      <c r="P189" s="191"/>
      <c r="Q189" s="191"/>
      <c r="R189" s="191"/>
      <c r="S189" s="191"/>
    </row>
    <row r="190" spans="2:19" ht="15" outlineLevel="1" collapsed="1">
      <c r="B190" s="195" t="s">
        <v>537</v>
      </c>
      <c r="C190" s="191"/>
      <c r="D190" s="191"/>
      <c r="E190" s="191"/>
      <c r="F190" s="191"/>
      <c r="G190" s="195" t="s">
        <v>241</v>
      </c>
      <c r="H190" s="191"/>
      <c r="I190" s="191"/>
      <c r="J190" s="144" t="s">
        <v>314</v>
      </c>
      <c r="K190" s="195" t="s">
        <v>46</v>
      </c>
      <c r="L190" s="191"/>
      <c r="M190" s="196">
        <v>12540</v>
      </c>
      <c r="N190" s="191"/>
      <c r="O190" s="197">
        <v>163020</v>
      </c>
      <c r="P190" s="191"/>
      <c r="Q190" s="191"/>
      <c r="R190" s="191"/>
      <c r="S190" s="191"/>
    </row>
    <row r="191" spans="2:19" ht="15" outlineLevel="1" collapsed="1">
      <c r="B191" s="195" t="s">
        <v>536</v>
      </c>
      <c r="C191" s="191"/>
      <c r="D191" s="191"/>
      <c r="E191" s="191"/>
      <c r="F191" s="191"/>
      <c r="G191" s="195" t="s">
        <v>251</v>
      </c>
      <c r="H191" s="191"/>
      <c r="I191" s="191"/>
      <c r="J191" s="144" t="s">
        <v>297</v>
      </c>
      <c r="K191" s="195" t="s">
        <v>46</v>
      </c>
      <c r="L191" s="191"/>
      <c r="M191" s="196">
        <v>12540</v>
      </c>
      <c r="N191" s="191"/>
      <c r="O191" s="197">
        <v>125400</v>
      </c>
      <c r="P191" s="191"/>
      <c r="Q191" s="191"/>
      <c r="R191" s="191"/>
      <c r="S191" s="191"/>
    </row>
    <row r="192" spans="2:19" ht="15" outlineLevel="1" collapsed="1">
      <c r="B192" s="198" t="s">
        <v>583</v>
      </c>
      <c r="C192" s="191"/>
      <c r="D192" s="191"/>
      <c r="E192" s="191"/>
      <c r="F192" s="191"/>
      <c r="G192" s="198" t="s">
        <v>56</v>
      </c>
      <c r="H192" s="191"/>
      <c r="I192" s="191"/>
      <c r="J192" s="141" t="s">
        <v>837</v>
      </c>
      <c r="K192" s="199" t="s">
        <v>837</v>
      </c>
      <c r="L192" s="191"/>
      <c r="M192" s="199" t="s">
        <v>837</v>
      </c>
      <c r="N192" s="191"/>
      <c r="O192" s="200">
        <v>156015434</v>
      </c>
      <c r="P192" s="191"/>
      <c r="Q192" s="191"/>
      <c r="R192" s="191"/>
      <c r="S192" s="191"/>
    </row>
    <row r="193" spans="2:19" ht="15" outlineLevel="1" collapsed="1">
      <c r="B193" s="193" t="s">
        <v>584</v>
      </c>
      <c r="C193" s="191"/>
      <c r="D193" s="191"/>
      <c r="E193" s="191"/>
      <c r="F193" s="191"/>
      <c r="G193" s="193" t="s">
        <v>315</v>
      </c>
      <c r="H193" s="191"/>
      <c r="I193" s="191"/>
      <c r="J193" s="142" t="s">
        <v>837</v>
      </c>
      <c r="K193" s="193" t="s">
        <v>837</v>
      </c>
      <c r="L193" s="191"/>
      <c r="M193" s="193" t="s">
        <v>837</v>
      </c>
      <c r="N193" s="191"/>
      <c r="O193" s="194">
        <v>10450000</v>
      </c>
      <c r="P193" s="191"/>
      <c r="Q193" s="191"/>
      <c r="R193" s="191"/>
      <c r="S193" s="191"/>
    </row>
    <row r="194" spans="2:19" s="149" customFormat="1" ht="15" outlineLevel="1" collapsed="1">
      <c r="B194" s="210" t="s">
        <v>860</v>
      </c>
      <c r="C194" s="204"/>
      <c r="D194" s="204"/>
      <c r="E194" s="204"/>
      <c r="F194" s="204"/>
      <c r="G194" s="210" t="s">
        <v>861</v>
      </c>
      <c r="H194" s="204"/>
      <c r="I194" s="204"/>
      <c r="J194" s="145" t="s">
        <v>837</v>
      </c>
      <c r="K194" s="208" t="s">
        <v>837</v>
      </c>
      <c r="L194" s="204"/>
      <c r="M194" s="208" t="s">
        <v>837</v>
      </c>
      <c r="N194" s="204"/>
      <c r="O194" s="209">
        <v>10450000</v>
      </c>
      <c r="P194" s="204"/>
      <c r="Q194" s="204"/>
      <c r="R194" s="204"/>
      <c r="S194" s="204"/>
    </row>
    <row r="195" spans="2:19" s="149" customFormat="1" ht="15" outlineLevel="1" collapsed="1">
      <c r="B195" s="203" t="s">
        <v>535</v>
      </c>
      <c r="C195" s="204"/>
      <c r="D195" s="204"/>
      <c r="E195" s="204"/>
      <c r="F195" s="204"/>
      <c r="G195" s="203" t="s">
        <v>422</v>
      </c>
      <c r="H195" s="204"/>
      <c r="I195" s="204"/>
      <c r="J195" s="146" t="s">
        <v>242</v>
      </c>
      <c r="K195" s="203" t="s">
        <v>46</v>
      </c>
      <c r="L195" s="204"/>
      <c r="M195" s="205">
        <v>10450000</v>
      </c>
      <c r="N195" s="204"/>
      <c r="O195" s="206">
        <v>10450000</v>
      </c>
      <c r="P195" s="204"/>
      <c r="Q195" s="204"/>
      <c r="R195" s="204"/>
      <c r="S195" s="204"/>
    </row>
    <row r="196" spans="2:19" ht="15" outlineLevel="1" collapsed="1">
      <c r="B196" s="193" t="s">
        <v>585</v>
      </c>
      <c r="C196" s="191"/>
      <c r="D196" s="191"/>
      <c r="E196" s="191"/>
      <c r="F196" s="191"/>
      <c r="G196" s="193" t="s">
        <v>57</v>
      </c>
      <c r="H196" s="191"/>
      <c r="I196" s="191"/>
      <c r="J196" s="142" t="s">
        <v>837</v>
      </c>
      <c r="K196" s="193" t="s">
        <v>837</v>
      </c>
      <c r="L196" s="191"/>
      <c r="M196" s="193" t="s">
        <v>837</v>
      </c>
      <c r="N196" s="191"/>
      <c r="O196" s="194">
        <v>104505371</v>
      </c>
      <c r="P196" s="191"/>
      <c r="Q196" s="191"/>
      <c r="R196" s="191"/>
      <c r="S196" s="191"/>
    </row>
    <row r="197" spans="2:19" ht="15" outlineLevel="1" collapsed="1">
      <c r="B197" s="193" t="s">
        <v>594</v>
      </c>
      <c r="C197" s="191"/>
      <c r="D197" s="191"/>
      <c r="E197" s="191"/>
      <c r="F197" s="191"/>
      <c r="G197" s="193" t="s">
        <v>59</v>
      </c>
      <c r="H197" s="191"/>
      <c r="I197" s="191"/>
      <c r="J197" s="143" t="s">
        <v>837</v>
      </c>
      <c r="K197" s="190" t="s">
        <v>837</v>
      </c>
      <c r="L197" s="191"/>
      <c r="M197" s="190" t="s">
        <v>837</v>
      </c>
      <c r="N197" s="191"/>
      <c r="O197" s="194">
        <v>79840439</v>
      </c>
      <c r="P197" s="191"/>
      <c r="Q197" s="191"/>
      <c r="R197" s="191"/>
      <c r="S197" s="191"/>
    </row>
    <row r="198" spans="2:19" ht="15" outlineLevel="1" collapsed="1">
      <c r="B198" s="195" t="s">
        <v>537</v>
      </c>
      <c r="C198" s="191"/>
      <c r="D198" s="191"/>
      <c r="E198" s="191"/>
      <c r="F198" s="191"/>
      <c r="G198" s="195" t="s">
        <v>241</v>
      </c>
      <c r="H198" s="191"/>
      <c r="I198" s="191"/>
      <c r="J198" s="144" t="s">
        <v>242</v>
      </c>
      <c r="K198" s="195" t="s">
        <v>52</v>
      </c>
      <c r="L198" s="191"/>
      <c r="M198" s="196">
        <v>1166605</v>
      </c>
      <c r="N198" s="191"/>
      <c r="O198" s="197">
        <v>1166605</v>
      </c>
      <c r="P198" s="191"/>
      <c r="Q198" s="191"/>
      <c r="R198" s="191"/>
      <c r="S198" s="191"/>
    </row>
    <row r="199" spans="2:19" ht="15" outlineLevel="1" collapsed="1">
      <c r="B199" s="195" t="s">
        <v>528</v>
      </c>
      <c r="C199" s="191"/>
      <c r="D199" s="191"/>
      <c r="E199" s="191"/>
      <c r="F199" s="191"/>
      <c r="G199" s="195" t="s">
        <v>246</v>
      </c>
      <c r="H199" s="191"/>
      <c r="I199" s="191"/>
      <c r="J199" s="144" t="s">
        <v>242</v>
      </c>
      <c r="K199" s="195" t="s">
        <v>52</v>
      </c>
      <c r="L199" s="191"/>
      <c r="M199" s="196">
        <v>1046344.01</v>
      </c>
      <c r="N199" s="191"/>
      <c r="O199" s="197">
        <v>1046344</v>
      </c>
      <c r="P199" s="191"/>
      <c r="Q199" s="191"/>
      <c r="R199" s="191"/>
      <c r="S199" s="191"/>
    </row>
    <row r="200" spans="2:19" ht="15" outlineLevel="1" collapsed="1">
      <c r="B200" s="195" t="s">
        <v>531</v>
      </c>
      <c r="C200" s="191"/>
      <c r="D200" s="191"/>
      <c r="E200" s="191"/>
      <c r="F200" s="191"/>
      <c r="G200" s="195" t="s">
        <v>273</v>
      </c>
      <c r="H200" s="191"/>
      <c r="I200" s="191"/>
      <c r="J200" s="144" t="s">
        <v>242</v>
      </c>
      <c r="K200" s="195" t="s">
        <v>52</v>
      </c>
      <c r="L200" s="191"/>
      <c r="M200" s="196">
        <v>1046344.01</v>
      </c>
      <c r="N200" s="191"/>
      <c r="O200" s="197">
        <v>1046344</v>
      </c>
      <c r="P200" s="191"/>
      <c r="Q200" s="191"/>
      <c r="R200" s="191"/>
      <c r="S200" s="191"/>
    </row>
    <row r="201" spans="2:19" ht="15" outlineLevel="1" collapsed="1">
      <c r="B201" s="195" t="s">
        <v>530</v>
      </c>
      <c r="C201" s="191"/>
      <c r="D201" s="191"/>
      <c r="E201" s="191"/>
      <c r="F201" s="191"/>
      <c r="G201" s="195" t="s">
        <v>430</v>
      </c>
      <c r="H201" s="191"/>
      <c r="I201" s="191"/>
      <c r="J201" s="144" t="s">
        <v>242</v>
      </c>
      <c r="K201" s="195" t="s">
        <v>52</v>
      </c>
      <c r="L201" s="191"/>
      <c r="M201" s="196">
        <v>4836263</v>
      </c>
      <c r="N201" s="191"/>
      <c r="O201" s="197">
        <v>4836263</v>
      </c>
      <c r="P201" s="191"/>
      <c r="Q201" s="191"/>
      <c r="R201" s="191"/>
      <c r="S201" s="191"/>
    </row>
    <row r="202" spans="2:19" ht="15" outlineLevel="1" collapsed="1">
      <c r="B202" s="195" t="s">
        <v>536</v>
      </c>
      <c r="C202" s="191"/>
      <c r="D202" s="191"/>
      <c r="E202" s="191"/>
      <c r="F202" s="191"/>
      <c r="G202" s="195" t="s">
        <v>251</v>
      </c>
      <c r="H202" s="191"/>
      <c r="I202" s="191"/>
      <c r="J202" s="144" t="s">
        <v>242</v>
      </c>
      <c r="K202" s="195" t="s">
        <v>52</v>
      </c>
      <c r="L202" s="191"/>
      <c r="M202" s="196">
        <v>5978739.69</v>
      </c>
      <c r="N202" s="191"/>
      <c r="O202" s="197">
        <v>5978739</v>
      </c>
      <c r="P202" s="191"/>
      <c r="Q202" s="191"/>
      <c r="R202" s="191"/>
      <c r="S202" s="191"/>
    </row>
    <row r="203" spans="2:19" ht="15" outlineLevel="1" collapsed="1">
      <c r="B203" s="195" t="s">
        <v>536</v>
      </c>
      <c r="C203" s="191"/>
      <c r="D203" s="191"/>
      <c r="E203" s="191"/>
      <c r="F203" s="191"/>
      <c r="G203" s="195" t="s">
        <v>264</v>
      </c>
      <c r="H203" s="191"/>
      <c r="I203" s="191"/>
      <c r="J203" s="144" t="s">
        <v>258</v>
      </c>
      <c r="K203" s="195" t="s">
        <v>52</v>
      </c>
      <c r="L203" s="191"/>
      <c r="M203" s="196">
        <v>5978740.4</v>
      </c>
      <c r="N203" s="191"/>
      <c r="O203" s="197">
        <v>65766144</v>
      </c>
      <c r="P203" s="191"/>
      <c r="Q203" s="191"/>
      <c r="R203" s="191"/>
      <c r="S203" s="191"/>
    </row>
    <row r="204" spans="2:19" ht="15" outlineLevel="1" collapsed="1">
      <c r="B204" s="193" t="s">
        <v>587</v>
      </c>
      <c r="C204" s="191"/>
      <c r="D204" s="191"/>
      <c r="E204" s="191"/>
      <c r="F204" s="191"/>
      <c r="G204" s="193" t="s">
        <v>60</v>
      </c>
      <c r="H204" s="191"/>
      <c r="I204" s="191"/>
      <c r="J204" s="143" t="s">
        <v>837</v>
      </c>
      <c r="K204" s="190" t="s">
        <v>837</v>
      </c>
      <c r="L204" s="191"/>
      <c r="M204" s="190" t="s">
        <v>837</v>
      </c>
      <c r="N204" s="191"/>
      <c r="O204" s="194">
        <v>592892</v>
      </c>
      <c r="P204" s="191"/>
      <c r="Q204" s="191"/>
      <c r="R204" s="191"/>
      <c r="S204" s="191"/>
    </row>
    <row r="205" spans="2:19" ht="15" outlineLevel="1" collapsed="1">
      <c r="B205" s="195" t="s">
        <v>537</v>
      </c>
      <c r="C205" s="191"/>
      <c r="D205" s="191"/>
      <c r="E205" s="191"/>
      <c r="F205" s="191"/>
      <c r="G205" s="195" t="s">
        <v>241</v>
      </c>
      <c r="H205" s="191"/>
      <c r="I205" s="191"/>
      <c r="J205" s="144" t="s">
        <v>242</v>
      </c>
      <c r="K205" s="195" t="s">
        <v>52</v>
      </c>
      <c r="L205" s="191"/>
      <c r="M205" s="196">
        <v>219450</v>
      </c>
      <c r="N205" s="191"/>
      <c r="O205" s="197">
        <v>219450</v>
      </c>
      <c r="P205" s="191"/>
      <c r="Q205" s="191"/>
      <c r="R205" s="191"/>
      <c r="S205" s="191"/>
    </row>
    <row r="206" spans="2:19" ht="15" outlineLevel="1" collapsed="1">
      <c r="B206" s="195" t="s">
        <v>541</v>
      </c>
      <c r="C206" s="191"/>
      <c r="D206" s="191"/>
      <c r="E206" s="191"/>
      <c r="F206" s="191"/>
      <c r="G206" s="195" t="s">
        <v>274</v>
      </c>
      <c r="H206" s="191"/>
      <c r="I206" s="191"/>
      <c r="J206" s="144" t="s">
        <v>263</v>
      </c>
      <c r="K206" s="195" t="s">
        <v>52</v>
      </c>
      <c r="L206" s="191"/>
      <c r="M206" s="196">
        <v>20900</v>
      </c>
      <c r="N206" s="191"/>
      <c r="O206" s="197">
        <v>83600</v>
      </c>
      <c r="P206" s="191"/>
      <c r="Q206" s="191"/>
      <c r="R206" s="191"/>
      <c r="S206" s="191"/>
    </row>
    <row r="207" spans="2:19" ht="15" outlineLevel="1" collapsed="1">
      <c r="B207" s="195" t="s">
        <v>550</v>
      </c>
      <c r="C207" s="191"/>
      <c r="D207" s="191"/>
      <c r="E207" s="191"/>
      <c r="F207" s="191"/>
      <c r="G207" s="195" t="s">
        <v>275</v>
      </c>
      <c r="H207" s="191"/>
      <c r="I207" s="191"/>
      <c r="J207" s="144" t="s">
        <v>242</v>
      </c>
      <c r="K207" s="195" t="s">
        <v>52</v>
      </c>
      <c r="L207" s="191"/>
      <c r="M207" s="196">
        <v>60610</v>
      </c>
      <c r="N207" s="191"/>
      <c r="O207" s="197">
        <v>60610</v>
      </c>
      <c r="P207" s="191"/>
      <c r="Q207" s="191"/>
      <c r="R207" s="191"/>
      <c r="S207" s="191"/>
    </row>
    <row r="208" spans="2:19" ht="15" outlineLevel="1" collapsed="1">
      <c r="B208" s="195" t="s">
        <v>536</v>
      </c>
      <c r="C208" s="191"/>
      <c r="D208" s="191"/>
      <c r="E208" s="191"/>
      <c r="F208" s="191"/>
      <c r="G208" s="195" t="s">
        <v>251</v>
      </c>
      <c r="H208" s="191"/>
      <c r="I208" s="191"/>
      <c r="J208" s="144" t="s">
        <v>242</v>
      </c>
      <c r="K208" s="195" t="s">
        <v>52</v>
      </c>
      <c r="L208" s="191"/>
      <c r="M208" s="196">
        <v>104500</v>
      </c>
      <c r="N208" s="191"/>
      <c r="O208" s="197">
        <v>104500</v>
      </c>
      <c r="P208" s="191"/>
      <c r="Q208" s="191"/>
      <c r="R208" s="191"/>
      <c r="S208" s="191"/>
    </row>
    <row r="209" spans="2:19" ht="15" outlineLevel="1" collapsed="1">
      <c r="B209" s="195" t="s">
        <v>540</v>
      </c>
      <c r="C209" s="191"/>
      <c r="D209" s="191"/>
      <c r="E209" s="191"/>
      <c r="F209" s="191"/>
      <c r="G209" s="195" t="s">
        <v>433</v>
      </c>
      <c r="H209" s="191"/>
      <c r="I209" s="191"/>
      <c r="J209" s="144" t="s">
        <v>285</v>
      </c>
      <c r="K209" s="195" t="s">
        <v>52</v>
      </c>
      <c r="L209" s="191"/>
      <c r="M209" s="196">
        <v>20900</v>
      </c>
      <c r="N209" s="191"/>
      <c r="O209" s="197">
        <v>41800</v>
      </c>
      <c r="P209" s="191"/>
      <c r="Q209" s="191"/>
      <c r="R209" s="191"/>
      <c r="S209" s="191"/>
    </row>
    <row r="210" spans="2:19" ht="15" outlineLevel="1" collapsed="1">
      <c r="B210" s="195" t="s">
        <v>557</v>
      </c>
      <c r="C210" s="191"/>
      <c r="D210" s="191"/>
      <c r="E210" s="191"/>
      <c r="F210" s="191"/>
      <c r="G210" s="195" t="s">
        <v>418</v>
      </c>
      <c r="H210" s="191"/>
      <c r="I210" s="191"/>
      <c r="J210" s="144" t="s">
        <v>242</v>
      </c>
      <c r="K210" s="195" t="s">
        <v>52</v>
      </c>
      <c r="L210" s="191"/>
      <c r="M210" s="196">
        <v>82932.52</v>
      </c>
      <c r="N210" s="191"/>
      <c r="O210" s="197">
        <v>82932</v>
      </c>
      <c r="P210" s="191"/>
      <c r="Q210" s="191"/>
      <c r="R210" s="191"/>
      <c r="S210" s="191"/>
    </row>
    <row r="211" spans="2:19" ht="15" outlineLevel="1" collapsed="1">
      <c r="B211" s="193" t="s">
        <v>590</v>
      </c>
      <c r="C211" s="191"/>
      <c r="D211" s="191"/>
      <c r="E211" s="191"/>
      <c r="F211" s="191"/>
      <c r="G211" s="193" t="s">
        <v>61</v>
      </c>
      <c r="H211" s="191"/>
      <c r="I211" s="191"/>
      <c r="J211" s="143" t="s">
        <v>837</v>
      </c>
      <c r="K211" s="190" t="s">
        <v>837</v>
      </c>
      <c r="L211" s="191"/>
      <c r="M211" s="190" t="s">
        <v>837</v>
      </c>
      <c r="N211" s="191"/>
      <c r="O211" s="194">
        <v>43890</v>
      </c>
      <c r="P211" s="191"/>
      <c r="Q211" s="191"/>
      <c r="R211" s="191"/>
      <c r="S211" s="191"/>
    </row>
    <row r="212" spans="2:19" ht="15" outlineLevel="1" collapsed="1">
      <c r="B212" s="195" t="s">
        <v>537</v>
      </c>
      <c r="C212" s="191"/>
      <c r="D212" s="191"/>
      <c r="E212" s="191"/>
      <c r="F212" s="191"/>
      <c r="G212" s="195" t="s">
        <v>241</v>
      </c>
      <c r="H212" s="191"/>
      <c r="I212" s="191"/>
      <c r="J212" s="144" t="s">
        <v>263</v>
      </c>
      <c r="K212" s="195" t="s">
        <v>52</v>
      </c>
      <c r="L212" s="191"/>
      <c r="M212" s="196">
        <v>7315</v>
      </c>
      <c r="N212" s="191"/>
      <c r="O212" s="197">
        <v>29260</v>
      </c>
      <c r="P212" s="191"/>
      <c r="Q212" s="191"/>
      <c r="R212" s="191"/>
      <c r="S212" s="191"/>
    </row>
    <row r="213" spans="2:19" ht="15" outlineLevel="1" collapsed="1">
      <c r="B213" s="195" t="s">
        <v>530</v>
      </c>
      <c r="C213" s="191"/>
      <c r="D213" s="191"/>
      <c r="E213" s="191"/>
      <c r="F213" s="191"/>
      <c r="G213" s="195" t="s">
        <v>430</v>
      </c>
      <c r="H213" s="191"/>
      <c r="I213" s="191"/>
      <c r="J213" s="144" t="s">
        <v>285</v>
      </c>
      <c r="K213" s="195" t="s">
        <v>52</v>
      </c>
      <c r="L213" s="191"/>
      <c r="M213" s="196">
        <v>7315</v>
      </c>
      <c r="N213" s="191"/>
      <c r="O213" s="197">
        <v>14630</v>
      </c>
      <c r="P213" s="191"/>
      <c r="Q213" s="191"/>
      <c r="R213" s="191"/>
      <c r="S213" s="191"/>
    </row>
    <row r="214" spans="2:19" ht="15" outlineLevel="1" collapsed="1">
      <c r="B214" s="193" t="s">
        <v>862</v>
      </c>
      <c r="C214" s="191"/>
      <c r="D214" s="191"/>
      <c r="E214" s="191"/>
      <c r="F214" s="191"/>
      <c r="G214" s="193" t="s">
        <v>863</v>
      </c>
      <c r="H214" s="191"/>
      <c r="I214" s="191"/>
      <c r="J214" s="143" t="s">
        <v>837</v>
      </c>
      <c r="K214" s="190" t="s">
        <v>837</v>
      </c>
      <c r="L214" s="191"/>
      <c r="M214" s="190" t="s">
        <v>837</v>
      </c>
      <c r="N214" s="191"/>
      <c r="O214" s="194">
        <v>14482</v>
      </c>
      <c r="P214" s="191"/>
      <c r="Q214" s="191"/>
      <c r="R214" s="191"/>
      <c r="S214" s="191"/>
    </row>
    <row r="215" spans="2:19" ht="15" outlineLevel="1" collapsed="1">
      <c r="B215" s="195" t="s">
        <v>537</v>
      </c>
      <c r="C215" s="191"/>
      <c r="D215" s="191"/>
      <c r="E215" s="191"/>
      <c r="F215" s="191"/>
      <c r="G215" s="195" t="s">
        <v>241</v>
      </c>
      <c r="H215" s="191"/>
      <c r="I215" s="191"/>
      <c r="J215" s="144" t="s">
        <v>285</v>
      </c>
      <c r="K215" s="195" t="s">
        <v>52</v>
      </c>
      <c r="L215" s="191"/>
      <c r="M215" s="196">
        <v>3620.93</v>
      </c>
      <c r="N215" s="191"/>
      <c r="O215" s="197">
        <v>7241</v>
      </c>
      <c r="P215" s="191"/>
      <c r="Q215" s="191"/>
      <c r="R215" s="191"/>
      <c r="S215" s="191"/>
    </row>
    <row r="216" spans="2:19" ht="15" outlineLevel="1" collapsed="1">
      <c r="B216" s="195" t="s">
        <v>530</v>
      </c>
      <c r="C216" s="191"/>
      <c r="D216" s="191"/>
      <c r="E216" s="191"/>
      <c r="F216" s="191"/>
      <c r="G216" s="195" t="s">
        <v>430</v>
      </c>
      <c r="H216" s="191"/>
      <c r="I216" s="191"/>
      <c r="J216" s="144" t="s">
        <v>285</v>
      </c>
      <c r="K216" s="195" t="s">
        <v>52</v>
      </c>
      <c r="L216" s="191"/>
      <c r="M216" s="196">
        <v>3620.93</v>
      </c>
      <c r="N216" s="191"/>
      <c r="O216" s="197">
        <v>7241</v>
      </c>
      <c r="P216" s="191"/>
      <c r="Q216" s="191"/>
      <c r="R216" s="191"/>
      <c r="S216" s="191"/>
    </row>
    <row r="217" spans="2:19" ht="15" outlineLevel="1" collapsed="1">
      <c r="B217" s="193" t="s">
        <v>595</v>
      </c>
      <c r="C217" s="191"/>
      <c r="D217" s="191"/>
      <c r="E217" s="191"/>
      <c r="F217" s="191"/>
      <c r="G217" s="193" t="s">
        <v>14</v>
      </c>
      <c r="H217" s="191"/>
      <c r="I217" s="191"/>
      <c r="J217" s="143" t="s">
        <v>837</v>
      </c>
      <c r="K217" s="190" t="s">
        <v>837</v>
      </c>
      <c r="L217" s="191"/>
      <c r="M217" s="190" t="s">
        <v>837</v>
      </c>
      <c r="N217" s="191"/>
      <c r="O217" s="194">
        <v>3074390</v>
      </c>
      <c r="P217" s="191"/>
      <c r="Q217" s="191"/>
      <c r="R217" s="191"/>
      <c r="S217" s="191"/>
    </row>
    <row r="218" spans="2:19" ht="15" outlineLevel="1" collapsed="1">
      <c r="B218" s="195" t="s">
        <v>537</v>
      </c>
      <c r="C218" s="191"/>
      <c r="D218" s="191"/>
      <c r="E218" s="191"/>
      <c r="F218" s="191"/>
      <c r="G218" s="195" t="s">
        <v>241</v>
      </c>
      <c r="H218" s="191"/>
      <c r="I218" s="191"/>
      <c r="J218" s="144" t="s">
        <v>864</v>
      </c>
      <c r="K218" s="195" t="s">
        <v>52</v>
      </c>
      <c r="L218" s="191"/>
      <c r="M218" s="196">
        <v>6792.5</v>
      </c>
      <c r="N218" s="191"/>
      <c r="O218" s="197">
        <v>733590</v>
      </c>
      <c r="P218" s="191"/>
      <c r="Q218" s="191"/>
      <c r="R218" s="191"/>
      <c r="S218" s="191"/>
    </row>
    <row r="219" spans="2:19" ht="15" outlineLevel="1" collapsed="1">
      <c r="B219" s="195" t="s">
        <v>536</v>
      </c>
      <c r="C219" s="191"/>
      <c r="D219" s="191"/>
      <c r="E219" s="191"/>
      <c r="F219" s="191"/>
      <c r="G219" s="195" t="s">
        <v>251</v>
      </c>
      <c r="H219" s="191"/>
      <c r="I219" s="191"/>
      <c r="J219" s="144" t="s">
        <v>242</v>
      </c>
      <c r="K219" s="195" t="s">
        <v>52</v>
      </c>
      <c r="L219" s="191"/>
      <c r="M219" s="196">
        <v>2090000</v>
      </c>
      <c r="N219" s="191"/>
      <c r="O219" s="197">
        <v>2090000</v>
      </c>
      <c r="P219" s="191"/>
      <c r="Q219" s="191"/>
      <c r="R219" s="191"/>
      <c r="S219" s="191"/>
    </row>
    <row r="220" spans="2:19" ht="15" outlineLevel="1" collapsed="1">
      <c r="B220" s="195" t="s">
        <v>542</v>
      </c>
      <c r="C220" s="191"/>
      <c r="D220" s="191"/>
      <c r="E220" s="191"/>
      <c r="F220" s="191"/>
      <c r="G220" s="195" t="s">
        <v>287</v>
      </c>
      <c r="H220" s="191"/>
      <c r="I220" s="191"/>
      <c r="J220" s="144" t="s">
        <v>288</v>
      </c>
      <c r="K220" s="195" t="s">
        <v>52</v>
      </c>
      <c r="L220" s="191"/>
      <c r="M220" s="196">
        <v>10450</v>
      </c>
      <c r="N220" s="191"/>
      <c r="O220" s="197">
        <v>250800</v>
      </c>
      <c r="P220" s="191"/>
      <c r="Q220" s="191"/>
      <c r="R220" s="191"/>
      <c r="S220" s="191"/>
    </row>
    <row r="221" spans="2:19" ht="15" outlineLevel="1" collapsed="1">
      <c r="B221" s="193" t="s">
        <v>589</v>
      </c>
      <c r="C221" s="191"/>
      <c r="D221" s="191"/>
      <c r="E221" s="191"/>
      <c r="F221" s="191"/>
      <c r="G221" s="193" t="s">
        <v>317</v>
      </c>
      <c r="H221" s="191"/>
      <c r="I221" s="191"/>
      <c r="J221" s="143" t="s">
        <v>837</v>
      </c>
      <c r="K221" s="190" t="s">
        <v>837</v>
      </c>
      <c r="L221" s="191"/>
      <c r="M221" s="190" t="s">
        <v>837</v>
      </c>
      <c r="N221" s="191"/>
      <c r="O221" s="194">
        <v>19541410</v>
      </c>
      <c r="P221" s="191"/>
      <c r="Q221" s="191"/>
      <c r="R221" s="191"/>
      <c r="S221" s="191"/>
    </row>
    <row r="222" spans="2:19" ht="15" outlineLevel="1" collapsed="1">
      <c r="B222" s="195" t="s">
        <v>533</v>
      </c>
      <c r="C222" s="191"/>
      <c r="D222" s="191"/>
      <c r="E222" s="191"/>
      <c r="F222" s="191"/>
      <c r="G222" s="195" t="s">
        <v>247</v>
      </c>
      <c r="H222" s="191"/>
      <c r="I222" s="191"/>
      <c r="J222" s="144" t="s">
        <v>242</v>
      </c>
      <c r="K222" s="195" t="s">
        <v>52</v>
      </c>
      <c r="L222" s="191"/>
      <c r="M222" s="196">
        <v>2930473.65</v>
      </c>
      <c r="N222" s="191"/>
      <c r="O222" s="197">
        <v>2930473</v>
      </c>
      <c r="P222" s="191"/>
      <c r="Q222" s="191"/>
      <c r="R222" s="191"/>
      <c r="S222" s="191"/>
    </row>
    <row r="223" spans="2:19" ht="15" outlineLevel="1" collapsed="1">
      <c r="B223" s="195" t="s">
        <v>530</v>
      </c>
      <c r="C223" s="191"/>
      <c r="D223" s="191"/>
      <c r="E223" s="191"/>
      <c r="F223" s="191"/>
      <c r="G223" s="195" t="s">
        <v>430</v>
      </c>
      <c r="H223" s="191"/>
      <c r="I223" s="191"/>
      <c r="J223" s="144" t="s">
        <v>245</v>
      </c>
      <c r="K223" s="195" t="s">
        <v>52</v>
      </c>
      <c r="L223" s="191"/>
      <c r="M223" s="196">
        <v>491150</v>
      </c>
      <c r="N223" s="191"/>
      <c r="O223" s="197">
        <v>5893800</v>
      </c>
      <c r="P223" s="191"/>
      <c r="Q223" s="191"/>
      <c r="R223" s="191"/>
      <c r="S223" s="191"/>
    </row>
    <row r="224" spans="2:19" ht="15" outlineLevel="1" collapsed="1">
      <c r="B224" s="195" t="s">
        <v>536</v>
      </c>
      <c r="C224" s="191"/>
      <c r="D224" s="191"/>
      <c r="E224" s="191"/>
      <c r="F224" s="191"/>
      <c r="G224" s="195" t="s">
        <v>251</v>
      </c>
      <c r="H224" s="191"/>
      <c r="I224" s="191"/>
      <c r="J224" s="144" t="s">
        <v>242</v>
      </c>
      <c r="K224" s="195" t="s">
        <v>52</v>
      </c>
      <c r="L224" s="191"/>
      <c r="M224" s="196">
        <v>10717137.53</v>
      </c>
      <c r="N224" s="191"/>
      <c r="O224" s="197">
        <v>10717137</v>
      </c>
      <c r="P224" s="191"/>
      <c r="Q224" s="191"/>
      <c r="R224" s="191"/>
      <c r="S224" s="191"/>
    </row>
    <row r="225" spans="2:19" ht="15" outlineLevel="1" collapsed="1">
      <c r="B225" s="193" t="s">
        <v>586</v>
      </c>
      <c r="C225" s="191"/>
      <c r="D225" s="191"/>
      <c r="E225" s="191"/>
      <c r="F225" s="191"/>
      <c r="G225" s="193" t="s">
        <v>58</v>
      </c>
      <c r="H225" s="191"/>
      <c r="I225" s="191"/>
      <c r="J225" s="143" t="s">
        <v>837</v>
      </c>
      <c r="K225" s="190" t="s">
        <v>837</v>
      </c>
      <c r="L225" s="191"/>
      <c r="M225" s="190" t="s">
        <v>837</v>
      </c>
      <c r="N225" s="191"/>
      <c r="O225" s="194">
        <v>956380</v>
      </c>
      <c r="P225" s="191"/>
      <c r="Q225" s="191"/>
      <c r="R225" s="191"/>
      <c r="S225" s="191"/>
    </row>
    <row r="226" spans="2:19" ht="15" outlineLevel="1" collapsed="1">
      <c r="B226" s="195" t="s">
        <v>541</v>
      </c>
      <c r="C226" s="191"/>
      <c r="D226" s="191"/>
      <c r="E226" s="191"/>
      <c r="F226" s="191"/>
      <c r="G226" s="195" t="s">
        <v>274</v>
      </c>
      <c r="H226" s="191"/>
      <c r="I226" s="191"/>
      <c r="J226" s="144" t="s">
        <v>263</v>
      </c>
      <c r="K226" s="195" t="s">
        <v>52</v>
      </c>
      <c r="L226" s="191"/>
      <c r="M226" s="196">
        <v>47819.2</v>
      </c>
      <c r="N226" s="191"/>
      <c r="O226" s="197">
        <v>191276</v>
      </c>
      <c r="P226" s="191"/>
      <c r="Q226" s="191"/>
      <c r="R226" s="191"/>
      <c r="S226" s="191"/>
    </row>
    <row r="227" spans="2:19" ht="15" outlineLevel="1" collapsed="1">
      <c r="B227" s="195" t="s">
        <v>550</v>
      </c>
      <c r="C227" s="191"/>
      <c r="D227" s="191"/>
      <c r="E227" s="191"/>
      <c r="F227" s="191"/>
      <c r="G227" s="195" t="s">
        <v>275</v>
      </c>
      <c r="H227" s="191"/>
      <c r="I227" s="191"/>
      <c r="J227" s="144" t="s">
        <v>242</v>
      </c>
      <c r="K227" s="195" t="s">
        <v>52</v>
      </c>
      <c r="L227" s="191"/>
      <c r="M227" s="196">
        <v>47819.2</v>
      </c>
      <c r="N227" s="191"/>
      <c r="O227" s="197">
        <v>47819</v>
      </c>
      <c r="P227" s="191"/>
      <c r="Q227" s="191"/>
      <c r="R227" s="191"/>
      <c r="S227" s="191"/>
    </row>
    <row r="228" spans="2:19" ht="15" outlineLevel="1" collapsed="1">
      <c r="B228" s="195" t="s">
        <v>530</v>
      </c>
      <c r="C228" s="191"/>
      <c r="D228" s="191"/>
      <c r="E228" s="191"/>
      <c r="F228" s="191"/>
      <c r="G228" s="195" t="s">
        <v>430</v>
      </c>
      <c r="H228" s="191"/>
      <c r="I228" s="191"/>
      <c r="J228" s="144" t="s">
        <v>285</v>
      </c>
      <c r="K228" s="195" t="s">
        <v>52</v>
      </c>
      <c r="L228" s="191"/>
      <c r="M228" s="196">
        <v>47819.2</v>
      </c>
      <c r="N228" s="191"/>
      <c r="O228" s="197">
        <v>95638</v>
      </c>
      <c r="P228" s="191"/>
      <c r="Q228" s="191"/>
      <c r="R228" s="191"/>
      <c r="S228" s="191"/>
    </row>
    <row r="229" spans="2:19" ht="15" outlineLevel="1" collapsed="1">
      <c r="B229" s="195" t="s">
        <v>536</v>
      </c>
      <c r="C229" s="191"/>
      <c r="D229" s="191"/>
      <c r="E229" s="191"/>
      <c r="F229" s="191"/>
      <c r="G229" s="195" t="s">
        <v>251</v>
      </c>
      <c r="H229" s="191"/>
      <c r="I229" s="191"/>
      <c r="J229" s="144" t="s">
        <v>282</v>
      </c>
      <c r="K229" s="195" t="s">
        <v>52</v>
      </c>
      <c r="L229" s="191"/>
      <c r="M229" s="196">
        <v>47819.2</v>
      </c>
      <c r="N229" s="191"/>
      <c r="O229" s="197">
        <v>143457</v>
      </c>
      <c r="P229" s="191"/>
      <c r="Q229" s="191"/>
      <c r="R229" s="191"/>
      <c r="S229" s="191"/>
    </row>
    <row r="230" spans="2:19" ht="15" outlineLevel="1" collapsed="1">
      <c r="B230" s="195" t="s">
        <v>546</v>
      </c>
      <c r="C230" s="191"/>
      <c r="D230" s="191"/>
      <c r="E230" s="191"/>
      <c r="F230" s="191"/>
      <c r="G230" s="195" t="s">
        <v>252</v>
      </c>
      <c r="H230" s="191"/>
      <c r="I230" s="191"/>
      <c r="J230" s="144" t="s">
        <v>285</v>
      </c>
      <c r="K230" s="195" t="s">
        <v>52</v>
      </c>
      <c r="L230" s="191"/>
      <c r="M230" s="196">
        <v>47819.2</v>
      </c>
      <c r="N230" s="191"/>
      <c r="O230" s="197">
        <v>95638</v>
      </c>
      <c r="P230" s="191"/>
      <c r="Q230" s="191"/>
      <c r="R230" s="191"/>
      <c r="S230" s="191"/>
    </row>
    <row r="231" spans="2:19" ht="15" outlineLevel="1" collapsed="1">
      <c r="B231" s="195" t="s">
        <v>540</v>
      </c>
      <c r="C231" s="191"/>
      <c r="D231" s="191"/>
      <c r="E231" s="191"/>
      <c r="F231" s="191"/>
      <c r="G231" s="195" t="s">
        <v>433</v>
      </c>
      <c r="H231" s="191"/>
      <c r="I231" s="191"/>
      <c r="J231" s="144" t="s">
        <v>285</v>
      </c>
      <c r="K231" s="195" t="s">
        <v>52</v>
      </c>
      <c r="L231" s="191"/>
      <c r="M231" s="196">
        <v>47819.2</v>
      </c>
      <c r="N231" s="191"/>
      <c r="O231" s="197">
        <v>95638</v>
      </c>
      <c r="P231" s="191"/>
      <c r="Q231" s="191"/>
      <c r="R231" s="191"/>
      <c r="S231" s="191"/>
    </row>
    <row r="232" spans="2:19" ht="15" outlineLevel="1" collapsed="1">
      <c r="B232" s="195" t="s">
        <v>542</v>
      </c>
      <c r="C232" s="191"/>
      <c r="D232" s="191"/>
      <c r="E232" s="191"/>
      <c r="F232" s="191"/>
      <c r="G232" s="195" t="s">
        <v>287</v>
      </c>
      <c r="H232" s="191"/>
      <c r="I232" s="191"/>
      <c r="J232" s="144" t="s">
        <v>242</v>
      </c>
      <c r="K232" s="195" t="s">
        <v>52</v>
      </c>
      <c r="L232" s="191"/>
      <c r="M232" s="196">
        <v>47819.2</v>
      </c>
      <c r="N232" s="191"/>
      <c r="O232" s="197">
        <v>47819</v>
      </c>
      <c r="P232" s="191"/>
      <c r="Q232" s="191"/>
      <c r="R232" s="191"/>
      <c r="S232" s="191"/>
    </row>
    <row r="233" spans="2:19" ht="15" outlineLevel="1" collapsed="1">
      <c r="B233" s="195" t="s">
        <v>548</v>
      </c>
      <c r="C233" s="191"/>
      <c r="D233" s="191"/>
      <c r="E233" s="191"/>
      <c r="F233" s="191"/>
      <c r="G233" s="195" t="s">
        <v>289</v>
      </c>
      <c r="H233" s="191"/>
      <c r="I233" s="191"/>
      <c r="J233" s="144" t="s">
        <v>242</v>
      </c>
      <c r="K233" s="195" t="s">
        <v>52</v>
      </c>
      <c r="L233" s="191"/>
      <c r="M233" s="196">
        <v>47819.2</v>
      </c>
      <c r="N233" s="191"/>
      <c r="O233" s="197">
        <v>47819</v>
      </c>
      <c r="P233" s="191"/>
      <c r="Q233" s="191"/>
      <c r="R233" s="191"/>
      <c r="S233" s="191"/>
    </row>
    <row r="234" spans="2:19" ht="15" outlineLevel="1" collapsed="1">
      <c r="B234" s="195" t="s">
        <v>559</v>
      </c>
      <c r="C234" s="191"/>
      <c r="D234" s="191"/>
      <c r="E234" s="191"/>
      <c r="F234" s="191"/>
      <c r="G234" s="195" t="s">
        <v>280</v>
      </c>
      <c r="H234" s="191"/>
      <c r="I234" s="191"/>
      <c r="J234" s="144" t="s">
        <v>285</v>
      </c>
      <c r="K234" s="195" t="s">
        <v>52</v>
      </c>
      <c r="L234" s="191"/>
      <c r="M234" s="196">
        <v>47819.2</v>
      </c>
      <c r="N234" s="191"/>
      <c r="O234" s="197">
        <v>95638</v>
      </c>
      <c r="P234" s="191"/>
      <c r="Q234" s="191"/>
      <c r="R234" s="191"/>
      <c r="S234" s="191"/>
    </row>
    <row r="235" spans="2:19" ht="15" outlineLevel="1" collapsed="1">
      <c r="B235" s="195" t="s">
        <v>557</v>
      </c>
      <c r="C235" s="191"/>
      <c r="D235" s="191"/>
      <c r="E235" s="191"/>
      <c r="F235" s="191"/>
      <c r="G235" s="195" t="s">
        <v>418</v>
      </c>
      <c r="H235" s="191"/>
      <c r="I235" s="191"/>
      <c r="J235" s="144" t="s">
        <v>285</v>
      </c>
      <c r="K235" s="195" t="s">
        <v>52</v>
      </c>
      <c r="L235" s="191"/>
      <c r="M235" s="196">
        <v>47819.2</v>
      </c>
      <c r="N235" s="191"/>
      <c r="O235" s="197">
        <v>95638</v>
      </c>
      <c r="P235" s="191"/>
      <c r="Q235" s="191"/>
      <c r="R235" s="191"/>
      <c r="S235" s="191"/>
    </row>
    <row r="236" spans="2:19" ht="15" outlineLevel="1" collapsed="1">
      <c r="B236" s="193" t="s">
        <v>592</v>
      </c>
      <c r="C236" s="191"/>
      <c r="D236" s="191"/>
      <c r="E236" s="191"/>
      <c r="F236" s="191"/>
      <c r="G236" s="193" t="s">
        <v>316</v>
      </c>
      <c r="H236" s="191"/>
      <c r="I236" s="191"/>
      <c r="J236" s="143" t="s">
        <v>837</v>
      </c>
      <c r="K236" s="190" t="s">
        <v>837</v>
      </c>
      <c r="L236" s="191"/>
      <c r="M236" s="190" t="s">
        <v>837</v>
      </c>
      <c r="N236" s="191"/>
      <c r="O236" s="194">
        <v>66880</v>
      </c>
      <c r="P236" s="191"/>
      <c r="Q236" s="191"/>
      <c r="R236" s="191"/>
      <c r="S236" s="191"/>
    </row>
    <row r="237" spans="2:19" ht="15" outlineLevel="1" collapsed="1">
      <c r="B237" s="195" t="s">
        <v>541</v>
      </c>
      <c r="C237" s="191"/>
      <c r="D237" s="191"/>
      <c r="E237" s="191"/>
      <c r="F237" s="191"/>
      <c r="G237" s="195" t="s">
        <v>274</v>
      </c>
      <c r="H237" s="191"/>
      <c r="I237" s="191"/>
      <c r="J237" s="144" t="s">
        <v>257</v>
      </c>
      <c r="K237" s="195" t="s">
        <v>52</v>
      </c>
      <c r="L237" s="191"/>
      <c r="M237" s="196">
        <v>4180</v>
      </c>
      <c r="N237" s="191"/>
      <c r="O237" s="197">
        <v>25080</v>
      </c>
      <c r="P237" s="191"/>
      <c r="Q237" s="191"/>
      <c r="R237" s="191"/>
      <c r="S237" s="191"/>
    </row>
    <row r="238" spans="2:19" ht="15" outlineLevel="1" collapsed="1">
      <c r="B238" s="195" t="s">
        <v>536</v>
      </c>
      <c r="C238" s="191"/>
      <c r="D238" s="191"/>
      <c r="E238" s="191"/>
      <c r="F238" s="191"/>
      <c r="G238" s="195" t="s">
        <v>251</v>
      </c>
      <c r="H238" s="191"/>
      <c r="I238" s="191"/>
      <c r="J238" s="144" t="s">
        <v>297</v>
      </c>
      <c r="K238" s="195" t="s">
        <v>52</v>
      </c>
      <c r="L238" s="191"/>
      <c r="M238" s="196">
        <v>4180</v>
      </c>
      <c r="N238" s="191"/>
      <c r="O238" s="197">
        <v>41800</v>
      </c>
      <c r="P238" s="191"/>
      <c r="Q238" s="191"/>
      <c r="R238" s="191"/>
      <c r="S238" s="191"/>
    </row>
    <row r="239" spans="2:19" ht="15" outlineLevel="1" collapsed="1">
      <c r="B239" s="193" t="s">
        <v>588</v>
      </c>
      <c r="C239" s="191"/>
      <c r="D239" s="191"/>
      <c r="E239" s="191"/>
      <c r="F239" s="191"/>
      <c r="G239" s="193" t="s">
        <v>8</v>
      </c>
      <c r="H239" s="191"/>
      <c r="I239" s="191"/>
      <c r="J239" s="143" t="s">
        <v>837</v>
      </c>
      <c r="K239" s="190" t="s">
        <v>837</v>
      </c>
      <c r="L239" s="191"/>
      <c r="M239" s="190" t="s">
        <v>837</v>
      </c>
      <c r="N239" s="191"/>
      <c r="O239" s="194">
        <v>192256</v>
      </c>
      <c r="P239" s="191"/>
      <c r="Q239" s="191"/>
      <c r="R239" s="191"/>
      <c r="S239" s="191"/>
    </row>
    <row r="240" spans="2:19" ht="15" outlineLevel="1" collapsed="1">
      <c r="B240" s="195" t="s">
        <v>550</v>
      </c>
      <c r="C240" s="191"/>
      <c r="D240" s="191"/>
      <c r="E240" s="191"/>
      <c r="F240" s="191"/>
      <c r="G240" s="195" t="s">
        <v>275</v>
      </c>
      <c r="H240" s="191"/>
      <c r="I240" s="191"/>
      <c r="J240" s="144" t="s">
        <v>282</v>
      </c>
      <c r="K240" s="195" t="s">
        <v>415</v>
      </c>
      <c r="L240" s="191"/>
      <c r="M240" s="196">
        <v>15675</v>
      </c>
      <c r="N240" s="191"/>
      <c r="O240" s="197">
        <v>47025</v>
      </c>
      <c r="P240" s="191"/>
      <c r="Q240" s="191"/>
      <c r="R240" s="191"/>
      <c r="S240" s="191"/>
    </row>
    <row r="241" spans="2:19" ht="15" outlineLevel="1" collapsed="1">
      <c r="B241" s="195" t="s">
        <v>548</v>
      </c>
      <c r="C241" s="191"/>
      <c r="D241" s="191"/>
      <c r="E241" s="191"/>
      <c r="F241" s="191"/>
      <c r="G241" s="195" t="s">
        <v>289</v>
      </c>
      <c r="H241" s="191"/>
      <c r="I241" s="191"/>
      <c r="J241" s="144" t="s">
        <v>285</v>
      </c>
      <c r="K241" s="195" t="s">
        <v>415</v>
      </c>
      <c r="L241" s="191"/>
      <c r="M241" s="196">
        <v>20900</v>
      </c>
      <c r="N241" s="191"/>
      <c r="O241" s="197">
        <v>41800</v>
      </c>
      <c r="P241" s="191"/>
      <c r="Q241" s="191"/>
      <c r="R241" s="191"/>
      <c r="S241" s="191"/>
    </row>
    <row r="242" spans="2:19" ht="15" outlineLevel="1" collapsed="1">
      <c r="B242" s="195" t="s">
        <v>559</v>
      </c>
      <c r="C242" s="191"/>
      <c r="D242" s="191"/>
      <c r="E242" s="191"/>
      <c r="F242" s="191"/>
      <c r="G242" s="195" t="s">
        <v>280</v>
      </c>
      <c r="H242" s="191"/>
      <c r="I242" s="191"/>
      <c r="J242" s="144" t="s">
        <v>285</v>
      </c>
      <c r="K242" s="195" t="s">
        <v>415</v>
      </c>
      <c r="L242" s="191"/>
      <c r="M242" s="196">
        <v>22154</v>
      </c>
      <c r="N242" s="191"/>
      <c r="O242" s="197">
        <v>44308</v>
      </c>
      <c r="P242" s="191"/>
      <c r="Q242" s="191"/>
      <c r="R242" s="191"/>
      <c r="S242" s="191"/>
    </row>
    <row r="243" spans="2:19" ht="15" outlineLevel="1" collapsed="1">
      <c r="B243" s="195" t="s">
        <v>557</v>
      </c>
      <c r="C243" s="191"/>
      <c r="D243" s="191"/>
      <c r="E243" s="191"/>
      <c r="F243" s="191"/>
      <c r="G243" s="195" t="s">
        <v>418</v>
      </c>
      <c r="H243" s="191"/>
      <c r="I243" s="191"/>
      <c r="J243" s="144" t="s">
        <v>285</v>
      </c>
      <c r="K243" s="195" t="s">
        <v>415</v>
      </c>
      <c r="L243" s="191"/>
      <c r="M243" s="196">
        <v>29561.74</v>
      </c>
      <c r="N243" s="191"/>
      <c r="O243" s="197">
        <v>59123</v>
      </c>
      <c r="P243" s="191"/>
      <c r="Q243" s="191"/>
      <c r="R243" s="191"/>
      <c r="S243" s="191"/>
    </row>
    <row r="244" spans="2:19" ht="15" outlineLevel="1" collapsed="1">
      <c r="B244" s="193" t="s">
        <v>591</v>
      </c>
      <c r="C244" s="191"/>
      <c r="D244" s="191"/>
      <c r="E244" s="191"/>
      <c r="F244" s="191"/>
      <c r="G244" s="193" t="s">
        <v>8</v>
      </c>
      <c r="H244" s="191"/>
      <c r="I244" s="191"/>
      <c r="J244" s="143" t="s">
        <v>837</v>
      </c>
      <c r="K244" s="190" t="s">
        <v>837</v>
      </c>
      <c r="L244" s="191"/>
      <c r="M244" s="190" t="s">
        <v>837</v>
      </c>
      <c r="N244" s="191"/>
      <c r="O244" s="194">
        <v>7837</v>
      </c>
      <c r="P244" s="191"/>
      <c r="Q244" s="191"/>
      <c r="R244" s="191"/>
      <c r="S244" s="191"/>
    </row>
    <row r="245" spans="2:19" ht="15" outlineLevel="1" collapsed="1">
      <c r="B245" s="195" t="s">
        <v>550</v>
      </c>
      <c r="C245" s="191"/>
      <c r="D245" s="191"/>
      <c r="E245" s="191"/>
      <c r="F245" s="191"/>
      <c r="G245" s="195" t="s">
        <v>275</v>
      </c>
      <c r="H245" s="191"/>
      <c r="I245" s="191"/>
      <c r="J245" s="144" t="s">
        <v>282</v>
      </c>
      <c r="K245" s="195" t="s">
        <v>46</v>
      </c>
      <c r="L245" s="191"/>
      <c r="M245" s="196">
        <v>2612.5</v>
      </c>
      <c r="N245" s="191"/>
      <c r="O245" s="197">
        <v>7837</v>
      </c>
      <c r="P245" s="191"/>
      <c r="Q245" s="191"/>
      <c r="R245" s="191"/>
      <c r="S245" s="191"/>
    </row>
    <row r="246" spans="2:19" ht="15" outlineLevel="1" collapsed="1">
      <c r="B246" s="193" t="s">
        <v>593</v>
      </c>
      <c r="C246" s="191"/>
      <c r="D246" s="191"/>
      <c r="E246" s="191"/>
      <c r="F246" s="191"/>
      <c r="G246" s="193" t="s">
        <v>62</v>
      </c>
      <c r="H246" s="191"/>
      <c r="I246" s="191"/>
      <c r="J246" s="143" t="s">
        <v>837</v>
      </c>
      <c r="K246" s="190" t="s">
        <v>837</v>
      </c>
      <c r="L246" s="191"/>
      <c r="M246" s="190" t="s">
        <v>837</v>
      </c>
      <c r="N246" s="191"/>
      <c r="O246" s="194">
        <v>156750</v>
      </c>
      <c r="P246" s="191"/>
      <c r="Q246" s="191"/>
      <c r="R246" s="191"/>
      <c r="S246" s="191"/>
    </row>
    <row r="247" spans="2:19" ht="15" outlineLevel="1" collapsed="1">
      <c r="B247" s="195" t="s">
        <v>530</v>
      </c>
      <c r="C247" s="191"/>
      <c r="D247" s="191"/>
      <c r="E247" s="191"/>
      <c r="F247" s="191"/>
      <c r="G247" s="195" t="s">
        <v>430</v>
      </c>
      <c r="H247" s="191"/>
      <c r="I247" s="191"/>
      <c r="J247" s="144" t="s">
        <v>426</v>
      </c>
      <c r="K247" s="195" t="s">
        <v>52</v>
      </c>
      <c r="L247" s="191"/>
      <c r="M247" s="196">
        <v>261.25</v>
      </c>
      <c r="N247" s="191"/>
      <c r="O247" s="197">
        <v>52250</v>
      </c>
      <c r="P247" s="191"/>
      <c r="Q247" s="191"/>
      <c r="R247" s="191"/>
      <c r="S247" s="191"/>
    </row>
    <row r="248" spans="2:19" ht="15" outlineLevel="1" collapsed="1">
      <c r="B248" s="195" t="s">
        <v>536</v>
      </c>
      <c r="C248" s="191"/>
      <c r="D248" s="191"/>
      <c r="E248" s="191"/>
      <c r="F248" s="191"/>
      <c r="G248" s="195" t="s">
        <v>251</v>
      </c>
      <c r="H248" s="191"/>
      <c r="I248" s="191"/>
      <c r="J248" s="144" t="s">
        <v>242</v>
      </c>
      <c r="K248" s="195" t="s">
        <v>52</v>
      </c>
      <c r="L248" s="191"/>
      <c r="M248" s="196">
        <v>104500</v>
      </c>
      <c r="N248" s="191"/>
      <c r="O248" s="197">
        <v>104500</v>
      </c>
      <c r="P248" s="191"/>
      <c r="Q248" s="191"/>
      <c r="R248" s="191"/>
      <c r="S248" s="191"/>
    </row>
    <row r="249" spans="2:19" ht="15" outlineLevel="1" collapsed="1">
      <c r="B249" s="193" t="s">
        <v>865</v>
      </c>
      <c r="C249" s="191"/>
      <c r="D249" s="191"/>
      <c r="E249" s="191"/>
      <c r="F249" s="191"/>
      <c r="G249" s="193" t="s">
        <v>866</v>
      </c>
      <c r="H249" s="191"/>
      <c r="I249" s="191"/>
      <c r="J249" s="143" t="s">
        <v>837</v>
      </c>
      <c r="K249" s="190" t="s">
        <v>837</v>
      </c>
      <c r="L249" s="191"/>
      <c r="M249" s="190" t="s">
        <v>837</v>
      </c>
      <c r="N249" s="191"/>
      <c r="O249" s="194">
        <v>17765</v>
      </c>
      <c r="P249" s="191"/>
      <c r="Q249" s="191"/>
      <c r="R249" s="191"/>
      <c r="S249" s="191"/>
    </row>
    <row r="250" spans="2:19" ht="15" outlineLevel="1" collapsed="1">
      <c r="B250" s="195" t="s">
        <v>530</v>
      </c>
      <c r="C250" s="191"/>
      <c r="D250" s="191"/>
      <c r="E250" s="191"/>
      <c r="F250" s="191"/>
      <c r="G250" s="195" t="s">
        <v>430</v>
      </c>
      <c r="H250" s="191"/>
      <c r="I250" s="191"/>
      <c r="J250" s="144" t="s">
        <v>285</v>
      </c>
      <c r="K250" s="195" t="s">
        <v>52</v>
      </c>
      <c r="L250" s="191"/>
      <c r="M250" s="196">
        <v>8882.5</v>
      </c>
      <c r="N250" s="191"/>
      <c r="O250" s="197">
        <v>17765</v>
      </c>
      <c r="P250" s="191"/>
      <c r="Q250" s="191"/>
      <c r="R250" s="191"/>
      <c r="S250" s="191"/>
    </row>
    <row r="251" spans="2:19" ht="15" outlineLevel="1" collapsed="1">
      <c r="B251" s="193" t="s">
        <v>596</v>
      </c>
      <c r="C251" s="191"/>
      <c r="D251" s="191"/>
      <c r="E251" s="191"/>
      <c r="F251" s="191"/>
      <c r="G251" s="193" t="s">
        <v>63</v>
      </c>
      <c r="H251" s="191"/>
      <c r="I251" s="191"/>
      <c r="J251" s="142" t="s">
        <v>837</v>
      </c>
      <c r="K251" s="193" t="s">
        <v>837</v>
      </c>
      <c r="L251" s="191"/>
      <c r="M251" s="193" t="s">
        <v>837</v>
      </c>
      <c r="N251" s="191"/>
      <c r="O251" s="194">
        <v>41060063</v>
      </c>
      <c r="P251" s="191"/>
      <c r="Q251" s="191"/>
      <c r="R251" s="191"/>
      <c r="S251" s="191"/>
    </row>
    <row r="252" spans="2:19" ht="15" outlineLevel="1" collapsed="1">
      <c r="B252" s="193" t="s">
        <v>597</v>
      </c>
      <c r="C252" s="191"/>
      <c r="D252" s="191"/>
      <c r="E252" s="191"/>
      <c r="F252" s="191"/>
      <c r="G252" s="193" t="s">
        <v>66</v>
      </c>
      <c r="H252" s="191"/>
      <c r="I252" s="191"/>
      <c r="J252" s="143" t="s">
        <v>837</v>
      </c>
      <c r="K252" s="190" t="s">
        <v>837</v>
      </c>
      <c r="L252" s="191"/>
      <c r="M252" s="190" t="s">
        <v>837</v>
      </c>
      <c r="N252" s="191"/>
      <c r="O252" s="194">
        <v>21285973</v>
      </c>
      <c r="P252" s="191"/>
      <c r="Q252" s="191"/>
      <c r="R252" s="191"/>
      <c r="S252" s="191"/>
    </row>
    <row r="253" spans="2:19" ht="15" outlineLevel="1" collapsed="1">
      <c r="B253" s="195" t="s">
        <v>537</v>
      </c>
      <c r="C253" s="191"/>
      <c r="D253" s="191"/>
      <c r="E253" s="191"/>
      <c r="F253" s="191"/>
      <c r="G253" s="195" t="s">
        <v>241</v>
      </c>
      <c r="H253" s="191"/>
      <c r="I253" s="191"/>
      <c r="J253" s="144" t="s">
        <v>242</v>
      </c>
      <c r="K253" s="195" t="s">
        <v>415</v>
      </c>
      <c r="L253" s="191"/>
      <c r="M253" s="196">
        <v>1567500</v>
      </c>
      <c r="N253" s="191"/>
      <c r="O253" s="197">
        <v>1567500</v>
      </c>
      <c r="P253" s="191"/>
      <c r="Q253" s="191"/>
      <c r="R253" s="191"/>
      <c r="S253" s="191"/>
    </row>
    <row r="254" spans="2:19" ht="15" outlineLevel="1" collapsed="1">
      <c r="B254" s="195" t="s">
        <v>528</v>
      </c>
      <c r="C254" s="191"/>
      <c r="D254" s="191"/>
      <c r="E254" s="191"/>
      <c r="F254" s="191"/>
      <c r="G254" s="195" t="s">
        <v>246</v>
      </c>
      <c r="H254" s="191"/>
      <c r="I254" s="191"/>
      <c r="J254" s="144" t="s">
        <v>425</v>
      </c>
      <c r="K254" s="195" t="s">
        <v>415</v>
      </c>
      <c r="L254" s="191"/>
      <c r="M254" s="196">
        <v>84854</v>
      </c>
      <c r="N254" s="191"/>
      <c r="O254" s="197">
        <v>1866788</v>
      </c>
      <c r="P254" s="191"/>
      <c r="Q254" s="191"/>
      <c r="R254" s="191"/>
      <c r="S254" s="191"/>
    </row>
    <row r="255" spans="2:19" ht="15" outlineLevel="1" collapsed="1">
      <c r="B255" s="195" t="s">
        <v>534</v>
      </c>
      <c r="C255" s="191"/>
      <c r="D255" s="191"/>
      <c r="E255" s="191"/>
      <c r="F255" s="191"/>
      <c r="G255" s="195" t="s">
        <v>272</v>
      </c>
      <c r="H255" s="191"/>
      <c r="I255" s="191"/>
      <c r="J255" s="144" t="s">
        <v>242</v>
      </c>
      <c r="K255" s="195" t="s">
        <v>415</v>
      </c>
      <c r="L255" s="191"/>
      <c r="M255" s="196">
        <v>261250</v>
      </c>
      <c r="N255" s="191"/>
      <c r="O255" s="197">
        <v>261250</v>
      </c>
      <c r="P255" s="191"/>
      <c r="Q255" s="191"/>
      <c r="R255" s="191"/>
      <c r="S255" s="191"/>
    </row>
    <row r="256" spans="2:19" ht="15" outlineLevel="1" collapsed="1">
      <c r="B256" s="195" t="s">
        <v>536</v>
      </c>
      <c r="C256" s="191"/>
      <c r="D256" s="191"/>
      <c r="E256" s="191"/>
      <c r="F256" s="191"/>
      <c r="G256" s="195" t="s">
        <v>251</v>
      </c>
      <c r="H256" s="191"/>
      <c r="I256" s="191"/>
      <c r="J256" s="144" t="s">
        <v>242</v>
      </c>
      <c r="K256" s="195" t="s">
        <v>415</v>
      </c>
      <c r="L256" s="191"/>
      <c r="M256" s="196">
        <v>5225000</v>
      </c>
      <c r="N256" s="191"/>
      <c r="O256" s="197">
        <v>5225000</v>
      </c>
      <c r="P256" s="191"/>
      <c r="Q256" s="191"/>
      <c r="R256" s="191"/>
      <c r="S256" s="191"/>
    </row>
    <row r="257" spans="2:19" ht="15" outlineLevel="1" collapsed="1">
      <c r="B257" s="195" t="s">
        <v>545</v>
      </c>
      <c r="C257" s="191"/>
      <c r="D257" s="191"/>
      <c r="E257" s="191"/>
      <c r="F257" s="191"/>
      <c r="G257" s="195" t="s">
        <v>266</v>
      </c>
      <c r="H257" s="191"/>
      <c r="I257" s="191"/>
      <c r="J257" s="144" t="s">
        <v>242</v>
      </c>
      <c r="K257" s="195" t="s">
        <v>415</v>
      </c>
      <c r="L257" s="191"/>
      <c r="M257" s="196">
        <v>669050.8</v>
      </c>
      <c r="N257" s="191"/>
      <c r="O257" s="197">
        <v>669050</v>
      </c>
      <c r="P257" s="191"/>
      <c r="Q257" s="191"/>
      <c r="R257" s="191"/>
      <c r="S257" s="191"/>
    </row>
    <row r="258" spans="2:19" ht="15" outlineLevel="1" collapsed="1">
      <c r="B258" s="195" t="s">
        <v>549</v>
      </c>
      <c r="C258" s="191"/>
      <c r="D258" s="191"/>
      <c r="E258" s="191"/>
      <c r="F258" s="191"/>
      <c r="G258" s="195" t="s">
        <v>279</v>
      </c>
      <c r="H258" s="191"/>
      <c r="I258" s="191"/>
      <c r="J258" s="144" t="s">
        <v>242</v>
      </c>
      <c r="K258" s="195" t="s">
        <v>415</v>
      </c>
      <c r="L258" s="191"/>
      <c r="M258" s="196">
        <v>3135000</v>
      </c>
      <c r="N258" s="191"/>
      <c r="O258" s="197">
        <v>3135000</v>
      </c>
      <c r="P258" s="191"/>
      <c r="Q258" s="191"/>
      <c r="R258" s="191"/>
      <c r="S258" s="191"/>
    </row>
    <row r="259" spans="2:19" ht="33.75" outlineLevel="1" collapsed="1">
      <c r="B259" s="195" t="s">
        <v>532</v>
      </c>
      <c r="C259" s="191"/>
      <c r="D259" s="191"/>
      <c r="E259" s="191"/>
      <c r="F259" s="191"/>
      <c r="G259" s="195" t="s">
        <v>292</v>
      </c>
      <c r="H259" s="191"/>
      <c r="I259" s="191"/>
      <c r="J259" s="144" t="s">
        <v>867</v>
      </c>
      <c r="K259" s="195" t="s">
        <v>415</v>
      </c>
      <c r="L259" s="191"/>
      <c r="M259" s="196">
        <v>4.18</v>
      </c>
      <c r="N259" s="191"/>
      <c r="O259" s="197">
        <v>4179999</v>
      </c>
      <c r="P259" s="191"/>
      <c r="Q259" s="191"/>
      <c r="R259" s="191"/>
      <c r="S259" s="191"/>
    </row>
    <row r="260" spans="2:19" ht="15" outlineLevel="1" collapsed="1">
      <c r="B260" s="195" t="s">
        <v>540</v>
      </c>
      <c r="C260" s="191"/>
      <c r="D260" s="191"/>
      <c r="E260" s="191"/>
      <c r="F260" s="191"/>
      <c r="G260" s="195" t="s">
        <v>433</v>
      </c>
      <c r="H260" s="191"/>
      <c r="I260" s="191"/>
      <c r="J260" s="144" t="s">
        <v>245</v>
      </c>
      <c r="K260" s="195" t="s">
        <v>415</v>
      </c>
      <c r="L260" s="191"/>
      <c r="M260" s="196">
        <v>104500</v>
      </c>
      <c r="N260" s="191"/>
      <c r="O260" s="197">
        <v>1254000</v>
      </c>
      <c r="P260" s="191"/>
      <c r="Q260" s="191"/>
      <c r="R260" s="191"/>
      <c r="S260" s="191"/>
    </row>
    <row r="261" spans="2:19" ht="15" outlineLevel="1" collapsed="1">
      <c r="B261" s="195" t="s">
        <v>542</v>
      </c>
      <c r="C261" s="191"/>
      <c r="D261" s="191"/>
      <c r="E261" s="191"/>
      <c r="F261" s="191"/>
      <c r="G261" s="195" t="s">
        <v>287</v>
      </c>
      <c r="H261" s="191"/>
      <c r="I261" s="191"/>
      <c r="J261" s="144" t="s">
        <v>285</v>
      </c>
      <c r="K261" s="195" t="s">
        <v>415</v>
      </c>
      <c r="L261" s="191"/>
      <c r="M261" s="196">
        <v>470250</v>
      </c>
      <c r="N261" s="191"/>
      <c r="O261" s="197">
        <v>940500</v>
      </c>
      <c r="P261" s="191"/>
      <c r="Q261" s="191"/>
      <c r="R261" s="191"/>
      <c r="S261" s="191"/>
    </row>
    <row r="262" spans="2:19" ht="15" outlineLevel="1" collapsed="1">
      <c r="B262" s="195" t="s">
        <v>548</v>
      </c>
      <c r="C262" s="191"/>
      <c r="D262" s="191"/>
      <c r="E262" s="191"/>
      <c r="F262" s="191"/>
      <c r="G262" s="195" t="s">
        <v>289</v>
      </c>
      <c r="H262" s="191"/>
      <c r="I262" s="191"/>
      <c r="J262" s="144" t="s">
        <v>245</v>
      </c>
      <c r="K262" s="195" t="s">
        <v>415</v>
      </c>
      <c r="L262" s="191"/>
      <c r="M262" s="196">
        <v>52250</v>
      </c>
      <c r="N262" s="191"/>
      <c r="O262" s="197">
        <v>627000</v>
      </c>
      <c r="P262" s="191"/>
      <c r="Q262" s="191"/>
      <c r="R262" s="191"/>
      <c r="S262" s="191"/>
    </row>
    <row r="263" spans="2:19" ht="15" outlineLevel="1" collapsed="1">
      <c r="B263" s="195" t="s">
        <v>559</v>
      </c>
      <c r="C263" s="191"/>
      <c r="D263" s="191"/>
      <c r="E263" s="191"/>
      <c r="F263" s="191"/>
      <c r="G263" s="195" t="s">
        <v>280</v>
      </c>
      <c r="H263" s="191"/>
      <c r="I263" s="191"/>
      <c r="J263" s="144" t="s">
        <v>242</v>
      </c>
      <c r="K263" s="195" t="s">
        <v>415</v>
      </c>
      <c r="L263" s="191"/>
      <c r="M263" s="196">
        <v>732545</v>
      </c>
      <c r="N263" s="191"/>
      <c r="O263" s="197">
        <v>732545</v>
      </c>
      <c r="P263" s="191"/>
      <c r="Q263" s="191"/>
      <c r="R263" s="191"/>
      <c r="S263" s="191"/>
    </row>
    <row r="264" spans="2:19" ht="15" outlineLevel="1" collapsed="1">
      <c r="B264" s="195" t="s">
        <v>557</v>
      </c>
      <c r="C264" s="191"/>
      <c r="D264" s="191"/>
      <c r="E264" s="191"/>
      <c r="F264" s="191"/>
      <c r="G264" s="195" t="s">
        <v>418</v>
      </c>
      <c r="H264" s="191"/>
      <c r="I264" s="191"/>
      <c r="J264" s="144" t="s">
        <v>242</v>
      </c>
      <c r="K264" s="195" t="s">
        <v>415</v>
      </c>
      <c r="L264" s="191"/>
      <c r="M264" s="196">
        <v>827341.13</v>
      </c>
      <c r="N264" s="191"/>
      <c r="O264" s="197">
        <v>827341</v>
      </c>
      <c r="P264" s="191"/>
      <c r="Q264" s="191"/>
      <c r="R264" s="191"/>
      <c r="S264" s="191"/>
    </row>
    <row r="265" spans="2:19" ht="15" outlineLevel="1" collapsed="1">
      <c r="B265" s="193" t="s">
        <v>598</v>
      </c>
      <c r="C265" s="191"/>
      <c r="D265" s="191"/>
      <c r="E265" s="191"/>
      <c r="F265" s="191"/>
      <c r="G265" s="193" t="s">
        <v>67</v>
      </c>
      <c r="H265" s="191"/>
      <c r="I265" s="191"/>
      <c r="J265" s="143" t="s">
        <v>837</v>
      </c>
      <c r="K265" s="190" t="s">
        <v>837</v>
      </c>
      <c r="L265" s="191"/>
      <c r="M265" s="190" t="s">
        <v>837</v>
      </c>
      <c r="N265" s="191"/>
      <c r="O265" s="194">
        <v>11494027</v>
      </c>
      <c r="P265" s="191"/>
      <c r="Q265" s="191"/>
      <c r="R265" s="191"/>
      <c r="S265" s="191"/>
    </row>
    <row r="266" spans="2:19" ht="15" outlineLevel="1" collapsed="1">
      <c r="B266" s="195" t="s">
        <v>537</v>
      </c>
      <c r="C266" s="191"/>
      <c r="D266" s="191"/>
      <c r="E266" s="191"/>
      <c r="F266" s="191"/>
      <c r="G266" s="195" t="s">
        <v>241</v>
      </c>
      <c r="H266" s="191"/>
      <c r="I266" s="191"/>
      <c r="J266" s="144" t="s">
        <v>242</v>
      </c>
      <c r="K266" s="195" t="s">
        <v>415</v>
      </c>
      <c r="L266" s="191"/>
      <c r="M266" s="196">
        <v>1045000</v>
      </c>
      <c r="N266" s="191"/>
      <c r="O266" s="197">
        <v>1045000</v>
      </c>
      <c r="P266" s="191"/>
      <c r="Q266" s="191"/>
      <c r="R266" s="191"/>
      <c r="S266" s="191"/>
    </row>
    <row r="267" spans="2:19" ht="15" outlineLevel="1" collapsed="1">
      <c r="B267" s="195" t="s">
        <v>528</v>
      </c>
      <c r="C267" s="191"/>
      <c r="D267" s="191"/>
      <c r="E267" s="191"/>
      <c r="F267" s="191"/>
      <c r="G267" s="195" t="s">
        <v>246</v>
      </c>
      <c r="H267" s="191"/>
      <c r="I267" s="191"/>
      <c r="J267" s="144" t="s">
        <v>297</v>
      </c>
      <c r="K267" s="195" t="s">
        <v>415</v>
      </c>
      <c r="L267" s="191"/>
      <c r="M267" s="196">
        <v>56430</v>
      </c>
      <c r="N267" s="191"/>
      <c r="O267" s="197">
        <v>564300</v>
      </c>
      <c r="P267" s="191"/>
      <c r="Q267" s="191"/>
      <c r="R267" s="191"/>
      <c r="S267" s="191"/>
    </row>
    <row r="268" spans="2:19" ht="15" outlineLevel="1" collapsed="1">
      <c r="B268" s="195" t="s">
        <v>536</v>
      </c>
      <c r="C268" s="191"/>
      <c r="D268" s="191"/>
      <c r="E268" s="191"/>
      <c r="F268" s="191"/>
      <c r="G268" s="195" t="s">
        <v>251</v>
      </c>
      <c r="H268" s="191"/>
      <c r="I268" s="191"/>
      <c r="J268" s="144" t="s">
        <v>242</v>
      </c>
      <c r="K268" s="195" t="s">
        <v>415</v>
      </c>
      <c r="L268" s="191"/>
      <c r="M268" s="196">
        <v>2612500</v>
      </c>
      <c r="N268" s="191"/>
      <c r="O268" s="197">
        <v>2612500</v>
      </c>
      <c r="P268" s="191"/>
      <c r="Q268" s="191"/>
      <c r="R268" s="191"/>
      <c r="S268" s="191"/>
    </row>
    <row r="269" spans="2:19" ht="15" outlineLevel="1" collapsed="1">
      <c r="B269" s="195" t="s">
        <v>545</v>
      </c>
      <c r="C269" s="191"/>
      <c r="D269" s="191"/>
      <c r="E269" s="191"/>
      <c r="F269" s="191"/>
      <c r="G269" s="195" t="s">
        <v>266</v>
      </c>
      <c r="H269" s="191"/>
      <c r="I269" s="191"/>
      <c r="J269" s="144" t="s">
        <v>242</v>
      </c>
      <c r="K269" s="195" t="s">
        <v>415</v>
      </c>
      <c r="L269" s="191"/>
      <c r="M269" s="196">
        <v>669050.8</v>
      </c>
      <c r="N269" s="191"/>
      <c r="O269" s="197">
        <v>669050</v>
      </c>
      <c r="P269" s="191"/>
      <c r="Q269" s="191"/>
      <c r="R269" s="191"/>
      <c r="S269" s="191"/>
    </row>
    <row r="270" spans="2:19" ht="15" outlineLevel="1" collapsed="1">
      <c r="B270" s="195" t="s">
        <v>543</v>
      </c>
      <c r="C270" s="191"/>
      <c r="D270" s="191"/>
      <c r="E270" s="191"/>
      <c r="F270" s="191"/>
      <c r="G270" s="195" t="s">
        <v>278</v>
      </c>
      <c r="H270" s="191"/>
      <c r="I270" s="191"/>
      <c r="J270" s="144" t="s">
        <v>242</v>
      </c>
      <c r="K270" s="195" t="s">
        <v>415</v>
      </c>
      <c r="L270" s="191"/>
      <c r="M270" s="196">
        <v>733297.4</v>
      </c>
      <c r="N270" s="191"/>
      <c r="O270" s="197">
        <v>733297</v>
      </c>
      <c r="P270" s="191"/>
      <c r="Q270" s="191"/>
      <c r="R270" s="191"/>
      <c r="S270" s="191"/>
    </row>
    <row r="271" spans="2:19" ht="15" outlineLevel="1" collapsed="1">
      <c r="B271" s="195" t="s">
        <v>549</v>
      </c>
      <c r="C271" s="191"/>
      <c r="D271" s="191"/>
      <c r="E271" s="191"/>
      <c r="F271" s="191"/>
      <c r="G271" s="195" t="s">
        <v>279</v>
      </c>
      <c r="H271" s="191"/>
      <c r="I271" s="191"/>
      <c r="J271" s="144" t="s">
        <v>242</v>
      </c>
      <c r="K271" s="195" t="s">
        <v>415</v>
      </c>
      <c r="L271" s="191"/>
      <c r="M271" s="196">
        <v>2090000</v>
      </c>
      <c r="N271" s="191"/>
      <c r="O271" s="197">
        <v>2090000</v>
      </c>
      <c r="P271" s="191"/>
      <c r="Q271" s="191"/>
      <c r="R271" s="191"/>
      <c r="S271" s="191"/>
    </row>
    <row r="272" spans="2:19" ht="15" outlineLevel="1" collapsed="1">
      <c r="B272" s="195" t="s">
        <v>540</v>
      </c>
      <c r="C272" s="191"/>
      <c r="D272" s="191"/>
      <c r="E272" s="191"/>
      <c r="F272" s="191"/>
      <c r="G272" s="195" t="s">
        <v>433</v>
      </c>
      <c r="H272" s="191"/>
      <c r="I272" s="191"/>
      <c r="J272" s="144" t="s">
        <v>245</v>
      </c>
      <c r="K272" s="195" t="s">
        <v>415</v>
      </c>
      <c r="L272" s="191"/>
      <c r="M272" s="196">
        <v>104500</v>
      </c>
      <c r="N272" s="191"/>
      <c r="O272" s="197">
        <v>1254000</v>
      </c>
      <c r="P272" s="191"/>
      <c r="Q272" s="191"/>
      <c r="R272" s="191"/>
      <c r="S272" s="191"/>
    </row>
    <row r="273" spans="2:19" ht="15" outlineLevel="1" collapsed="1">
      <c r="B273" s="195" t="s">
        <v>548</v>
      </c>
      <c r="C273" s="191"/>
      <c r="D273" s="191"/>
      <c r="E273" s="191"/>
      <c r="F273" s="191"/>
      <c r="G273" s="195" t="s">
        <v>289</v>
      </c>
      <c r="H273" s="191"/>
      <c r="I273" s="191"/>
      <c r="J273" s="144" t="s">
        <v>245</v>
      </c>
      <c r="K273" s="195" t="s">
        <v>415</v>
      </c>
      <c r="L273" s="191"/>
      <c r="M273" s="196">
        <v>52250</v>
      </c>
      <c r="N273" s="191"/>
      <c r="O273" s="197">
        <v>627000</v>
      </c>
      <c r="P273" s="191"/>
      <c r="Q273" s="191"/>
      <c r="R273" s="191"/>
      <c r="S273" s="191"/>
    </row>
    <row r="274" spans="2:19" ht="15" outlineLevel="1" collapsed="1">
      <c r="B274" s="195" t="s">
        <v>559</v>
      </c>
      <c r="C274" s="191"/>
      <c r="D274" s="191"/>
      <c r="E274" s="191"/>
      <c r="F274" s="191"/>
      <c r="G274" s="195" t="s">
        <v>280</v>
      </c>
      <c r="H274" s="191"/>
      <c r="I274" s="191"/>
      <c r="J274" s="144" t="s">
        <v>242</v>
      </c>
      <c r="K274" s="195" t="s">
        <v>415</v>
      </c>
      <c r="L274" s="191"/>
      <c r="M274" s="196">
        <v>686680.99</v>
      </c>
      <c r="N274" s="191"/>
      <c r="O274" s="197">
        <v>686680</v>
      </c>
      <c r="P274" s="191"/>
      <c r="Q274" s="191"/>
      <c r="R274" s="191"/>
      <c r="S274" s="191"/>
    </row>
    <row r="275" spans="2:19" ht="15" outlineLevel="1" collapsed="1">
      <c r="B275" s="195" t="s">
        <v>558</v>
      </c>
      <c r="C275" s="191"/>
      <c r="D275" s="191"/>
      <c r="E275" s="191"/>
      <c r="F275" s="191"/>
      <c r="G275" s="195" t="s">
        <v>421</v>
      </c>
      <c r="H275" s="191"/>
      <c r="I275" s="191"/>
      <c r="J275" s="144" t="s">
        <v>242</v>
      </c>
      <c r="K275" s="195" t="s">
        <v>415</v>
      </c>
      <c r="L275" s="191"/>
      <c r="M275" s="196">
        <v>209000</v>
      </c>
      <c r="N275" s="191"/>
      <c r="O275" s="197">
        <v>209000</v>
      </c>
      <c r="P275" s="191"/>
      <c r="Q275" s="191"/>
      <c r="R275" s="191"/>
      <c r="S275" s="191"/>
    </row>
    <row r="276" spans="2:19" ht="15" outlineLevel="1" collapsed="1">
      <c r="B276" s="195" t="s">
        <v>557</v>
      </c>
      <c r="C276" s="191"/>
      <c r="D276" s="191"/>
      <c r="E276" s="191"/>
      <c r="F276" s="191"/>
      <c r="G276" s="195" t="s">
        <v>418</v>
      </c>
      <c r="H276" s="191"/>
      <c r="I276" s="191"/>
      <c r="J276" s="144" t="s">
        <v>242</v>
      </c>
      <c r="K276" s="195" t="s">
        <v>415</v>
      </c>
      <c r="L276" s="191"/>
      <c r="M276" s="196">
        <v>1003200</v>
      </c>
      <c r="N276" s="191"/>
      <c r="O276" s="197">
        <v>1003200</v>
      </c>
      <c r="P276" s="191"/>
      <c r="Q276" s="191"/>
      <c r="R276" s="191"/>
      <c r="S276" s="191"/>
    </row>
    <row r="277" spans="2:19" ht="15" outlineLevel="1" collapsed="1">
      <c r="B277" s="193" t="s">
        <v>600</v>
      </c>
      <c r="C277" s="191"/>
      <c r="D277" s="191"/>
      <c r="E277" s="191"/>
      <c r="F277" s="191"/>
      <c r="G277" s="193" t="s">
        <v>68</v>
      </c>
      <c r="H277" s="191"/>
      <c r="I277" s="191"/>
      <c r="J277" s="143" t="s">
        <v>837</v>
      </c>
      <c r="K277" s="190" t="s">
        <v>837</v>
      </c>
      <c r="L277" s="191"/>
      <c r="M277" s="190" t="s">
        <v>837</v>
      </c>
      <c r="N277" s="191"/>
      <c r="O277" s="194">
        <v>229537</v>
      </c>
      <c r="P277" s="191"/>
      <c r="Q277" s="191"/>
      <c r="R277" s="191"/>
      <c r="S277" s="191"/>
    </row>
    <row r="278" spans="2:19" ht="15" outlineLevel="1" collapsed="1">
      <c r="B278" s="195" t="s">
        <v>537</v>
      </c>
      <c r="C278" s="191"/>
      <c r="D278" s="191"/>
      <c r="E278" s="191"/>
      <c r="F278" s="191"/>
      <c r="G278" s="195" t="s">
        <v>241</v>
      </c>
      <c r="H278" s="191"/>
      <c r="I278" s="191"/>
      <c r="J278" s="144" t="s">
        <v>242</v>
      </c>
      <c r="K278" s="195" t="s">
        <v>46</v>
      </c>
      <c r="L278" s="191"/>
      <c r="M278" s="196">
        <v>177287.39</v>
      </c>
      <c r="N278" s="191"/>
      <c r="O278" s="197">
        <v>177287</v>
      </c>
      <c r="P278" s="191"/>
      <c r="Q278" s="191"/>
      <c r="R278" s="191"/>
      <c r="S278" s="191"/>
    </row>
    <row r="279" spans="2:19" ht="15" outlineLevel="1" collapsed="1">
      <c r="B279" s="195" t="s">
        <v>535</v>
      </c>
      <c r="C279" s="191"/>
      <c r="D279" s="191"/>
      <c r="E279" s="191"/>
      <c r="F279" s="191"/>
      <c r="G279" s="195" t="s">
        <v>422</v>
      </c>
      <c r="H279" s="191"/>
      <c r="I279" s="191"/>
      <c r="J279" s="144" t="s">
        <v>285</v>
      </c>
      <c r="K279" s="195" t="s">
        <v>46</v>
      </c>
      <c r="L279" s="191"/>
      <c r="M279" s="196">
        <v>26125</v>
      </c>
      <c r="N279" s="191"/>
      <c r="O279" s="197">
        <v>52250</v>
      </c>
      <c r="P279" s="191"/>
      <c r="Q279" s="191"/>
      <c r="R279" s="191"/>
      <c r="S279" s="191"/>
    </row>
    <row r="280" spans="2:19" ht="15" outlineLevel="1" collapsed="1">
      <c r="B280" s="193" t="s">
        <v>601</v>
      </c>
      <c r="C280" s="191"/>
      <c r="D280" s="191"/>
      <c r="E280" s="191"/>
      <c r="F280" s="191"/>
      <c r="G280" s="193" t="s">
        <v>69</v>
      </c>
      <c r="H280" s="191"/>
      <c r="I280" s="191"/>
      <c r="J280" s="143" t="s">
        <v>837</v>
      </c>
      <c r="K280" s="190" t="s">
        <v>837</v>
      </c>
      <c r="L280" s="191"/>
      <c r="M280" s="190" t="s">
        <v>837</v>
      </c>
      <c r="N280" s="191"/>
      <c r="O280" s="194">
        <v>269610</v>
      </c>
      <c r="P280" s="191"/>
      <c r="Q280" s="191"/>
      <c r="R280" s="191"/>
      <c r="S280" s="191"/>
    </row>
    <row r="281" spans="2:19" ht="15" outlineLevel="1" collapsed="1">
      <c r="B281" s="195" t="s">
        <v>537</v>
      </c>
      <c r="C281" s="191"/>
      <c r="D281" s="191"/>
      <c r="E281" s="191"/>
      <c r="F281" s="191"/>
      <c r="G281" s="195" t="s">
        <v>241</v>
      </c>
      <c r="H281" s="191"/>
      <c r="I281" s="191"/>
      <c r="J281" s="144" t="s">
        <v>257</v>
      </c>
      <c r="K281" s="195" t="s">
        <v>52</v>
      </c>
      <c r="L281" s="191"/>
      <c r="M281" s="196">
        <v>10972.5</v>
      </c>
      <c r="N281" s="191"/>
      <c r="O281" s="197">
        <v>65835</v>
      </c>
      <c r="P281" s="191"/>
      <c r="Q281" s="191"/>
      <c r="R281" s="191"/>
      <c r="S281" s="191"/>
    </row>
    <row r="282" spans="2:19" ht="15" outlineLevel="1" collapsed="1">
      <c r="B282" s="195" t="s">
        <v>536</v>
      </c>
      <c r="C282" s="191"/>
      <c r="D282" s="191"/>
      <c r="E282" s="191"/>
      <c r="F282" s="191"/>
      <c r="G282" s="195" t="s">
        <v>251</v>
      </c>
      <c r="H282" s="191"/>
      <c r="I282" s="191"/>
      <c r="J282" s="144" t="s">
        <v>242</v>
      </c>
      <c r="K282" s="195" t="s">
        <v>52</v>
      </c>
      <c r="L282" s="191"/>
      <c r="M282" s="196">
        <v>203775</v>
      </c>
      <c r="N282" s="191"/>
      <c r="O282" s="197">
        <v>203775</v>
      </c>
      <c r="P282" s="191"/>
      <c r="Q282" s="191"/>
      <c r="R282" s="191"/>
      <c r="S282" s="191"/>
    </row>
    <row r="283" spans="2:19" s="149" customFormat="1" ht="15" outlineLevel="1" collapsed="1">
      <c r="B283" s="225" t="s">
        <v>599</v>
      </c>
      <c r="C283" s="226"/>
      <c r="D283" s="226"/>
      <c r="E283" s="226"/>
      <c r="F283" s="226"/>
      <c r="G283" s="225" t="s">
        <v>65</v>
      </c>
      <c r="H283" s="226"/>
      <c r="I283" s="226"/>
      <c r="J283" s="148" t="s">
        <v>837</v>
      </c>
      <c r="K283" s="227" t="s">
        <v>837</v>
      </c>
      <c r="L283" s="226"/>
      <c r="M283" s="227" t="s">
        <v>837</v>
      </c>
      <c r="N283" s="226"/>
      <c r="O283" s="228">
        <v>109725</v>
      </c>
      <c r="P283" s="226"/>
      <c r="Q283" s="226"/>
      <c r="R283" s="226"/>
      <c r="S283" s="226"/>
    </row>
    <row r="284" spans="2:22" ht="15" outlineLevel="1" collapsed="1">
      <c r="B284" s="203" t="s">
        <v>537</v>
      </c>
      <c r="C284" s="204"/>
      <c r="D284" s="204"/>
      <c r="E284" s="204"/>
      <c r="F284" s="204"/>
      <c r="G284" s="203" t="s">
        <v>241</v>
      </c>
      <c r="H284" s="204"/>
      <c r="I284" s="204"/>
      <c r="J284" s="146" t="s">
        <v>282</v>
      </c>
      <c r="K284" s="203" t="s">
        <v>52</v>
      </c>
      <c r="L284" s="204"/>
      <c r="M284" s="205">
        <v>36575</v>
      </c>
      <c r="N284" s="204"/>
      <c r="O284" s="206">
        <v>109725</v>
      </c>
      <c r="P284" s="204"/>
      <c r="Q284" s="204"/>
      <c r="R284" s="204"/>
      <c r="S284" s="204"/>
      <c r="V284" s="147"/>
    </row>
    <row r="285" spans="2:19" ht="15" outlineLevel="1" collapsed="1">
      <c r="B285" s="193" t="s">
        <v>603</v>
      </c>
      <c r="C285" s="191"/>
      <c r="D285" s="191"/>
      <c r="E285" s="191"/>
      <c r="F285" s="191"/>
      <c r="G285" s="193" t="s">
        <v>66</v>
      </c>
      <c r="H285" s="191"/>
      <c r="I285" s="191"/>
      <c r="J285" s="143" t="s">
        <v>837</v>
      </c>
      <c r="K285" s="190" t="s">
        <v>837</v>
      </c>
      <c r="L285" s="191"/>
      <c r="M285" s="190" t="s">
        <v>837</v>
      </c>
      <c r="N285" s="191"/>
      <c r="O285" s="194">
        <v>4161670</v>
      </c>
      <c r="P285" s="191"/>
      <c r="Q285" s="191"/>
      <c r="R285" s="191"/>
      <c r="S285" s="191"/>
    </row>
    <row r="286" spans="2:19" ht="15" outlineLevel="1" collapsed="1">
      <c r="B286" s="195" t="s">
        <v>533</v>
      </c>
      <c r="C286" s="191"/>
      <c r="D286" s="191"/>
      <c r="E286" s="191"/>
      <c r="F286" s="191"/>
      <c r="G286" s="195" t="s">
        <v>247</v>
      </c>
      <c r="H286" s="191"/>
      <c r="I286" s="191"/>
      <c r="J286" s="144" t="s">
        <v>242</v>
      </c>
      <c r="K286" s="195" t="s">
        <v>46</v>
      </c>
      <c r="L286" s="191"/>
      <c r="M286" s="196">
        <v>2079278</v>
      </c>
      <c r="N286" s="191"/>
      <c r="O286" s="197">
        <v>2079278</v>
      </c>
      <c r="P286" s="191"/>
      <c r="Q286" s="191"/>
      <c r="R286" s="191"/>
      <c r="S286" s="191"/>
    </row>
    <row r="287" spans="2:19" ht="15" outlineLevel="1" collapsed="1">
      <c r="B287" s="195" t="s">
        <v>550</v>
      </c>
      <c r="C287" s="191"/>
      <c r="D287" s="191"/>
      <c r="E287" s="191"/>
      <c r="F287" s="191"/>
      <c r="G287" s="195" t="s">
        <v>275</v>
      </c>
      <c r="H287" s="191"/>
      <c r="I287" s="191"/>
      <c r="J287" s="144" t="s">
        <v>282</v>
      </c>
      <c r="K287" s="195" t="s">
        <v>46</v>
      </c>
      <c r="L287" s="191"/>
      <c r="M287" s="196">
        <v>261250</v>
      </c>
      <c r="N287" s="191"/>
      <c r="O287" s="197">
        <v>783750</v>
      </c>
      <c r="P287" s="191"/>
      <c r="Q287" s="191"/>
      <c r="R287" s="191"/>
      <c r="S287" s="191"/>
    </row>
    <row r="288" spans="2:19" ht="15" outlineLevel="1" collapsed="1">
      <c r="B288" s="195" t="s">
        <v>544</v>
      </c>
      <c r="C288" s="191"/>
      <c r="D288" s="191"/>
      <c r="E288" s="191"/>
      <c r="F288" s="191"/>
      <c r="G288" s="195" t="s">
        <v>276</v>
      </c>
      <c r="H288" s="191"/>
      <c r="I288" s="191"/>
      <c r="J288" s="144" t="s">
        <v>242</v>
      </c>
      <c r="K288" s="195" t="s">
        <v>46</v>
      </c>
      <c r="L288" s="191"/>
      <c r="M288" s="196">
        <v>731500</v>
      </c>
      <c r="N288" s="191"/>
      <c r="O288" s="197">
        <v>731500</v>
      </c>
      <c r="P288" s="191"/>
      <c r="Q288" s="191"/>
      <c r="R288" s="191"/>
      <c r="S288" s="191"/>
    </row>
    <row r="289" spans="2:19" ht="15" outlineLevel="1" collapsed="1">
      <c r="B289" s="195" t="s">
        <v>552</v>
      </c>
      <c r="C289" s="191"/>
      <c r="D289" s="191"/>
      <c r="E289" s="191"/>
      <c r="F289" s="191"/>
      <c r="G289" s="195" t="s">
        <v>290</v>
      </c>
      <c r="H289" s="191"/>
      <c r="I289" s="191"/>
      <c r="J289" s="144" t="s">
        <v>242</v>
      </c>
      <c r="K289" s="195" t="s">
        <v>46</v>
      </c>
      <c r="L289" s="191"/>
      <c r="M289" s="196">
        <v>567142.4</v>
      </c>
      <c r="N289" s="191"/>
      <c r="O289" s="197">
        <v>567142</v>
      </c>
      <c r="P289" s="191"/>
      <c r="Q289" s="191"/>
      <c r="R289" s="191"/>
      <c r="S289" s="191"/>
    </row>
    <row r="290" spans="2:19" s="149" customFormat="1" ht="15" outlineLevel="1" collapsed="1">
      <c r="B290" s="225" t="s">
        <v>64</v>
      </c>
      <c r="C290" s="226"/>
      <c r="D290" s="226"/>
      <c r="E290" s="226"/>
      <c r="F290" s="226"/>
      <c r="G290" s="225" t="s">
        <v>65</v>
      </c>
      <c r="H290" s="226"/>
      <c r="I290" s="226"/>
      <c r="J290" s="148" t="s">
        <v>837</v>
      </c>
      <c r="K290" s="227" t="s">
        <v>837</v>
      </c>
      <c r="L290" s="226"/>
      <c r="M290" s="227" t="s">
        <v>837</v>
      </c>
      <c r="N290" s="226"/>
      <c r="O290" s="228">
        <v>1483900</v>
      </c>
      <c r="P290" s="226"/>
      <c r="Q290" s="226"/>
      <c r="R290" s="226"/>
      <c r="S290" s="226"/>
    </row>
    <row r="291" spans="2:19" ht="15" outlineLevel="1" collapsed="1">
      <c r="B291" s="203" t="s">
        <v>530</v>
      </c>
      <c r="C291" s="204"/>
      <c r="D291" s="204"/>
      <c r="E291" s="204"/>
      <c r="F291" s="204"/>
      <c r="G291" s="203" t="s">
        <v>430</v>
      </c>
      <c r="H291" s="204"/>
      <c r="I291" s="204"/>
      <c r="J291" s="146" t="s">
        <v>263</v>
      </c>
      <c r="K291" s="203" t="s">
        <v>415</v>
      </c>
      <c r="L291" s="204"/>
      <c r="M291" s="205">
        <v>209000</v>
      </c>
      <c r="N291" s="204"/>
      <c r="O291" s="206">
        <v>836000</v>
      </c>
      <c r="P291" s="204"/>
      <c r="Q291" s="204"/>
      <c r="R291" s="204"/>
      <c r="S291" s="204"/>
    </row>
    <row r="292" spans="2:19" ht="15" outlineLevel="1" collapsed="1">
      <c r="B292" s="203" t="s">
        <v>536</v>
      </c>
      <c r="C292" s="204"/>
      <c r="D292" s="204"/>
      <c r="E292" s="204"/>
      <c r="F292" s="204"/>
      <c r="G292" s="203" t="s">
        <v>251</v>
      </c>
      <c r="H292" s="204"/>
      <c r="I292" s="204"/>
      <c r="J292" s="146" t="s">
        <v>242</v>
      </c>
      <c r="K292" s="203" t="s">
        <v>415</v>
      </c>
      <c r="L292" s="204"/>
      <c r="M292" s="205">
        <v>522500</v>
      </c>
      <c r="N292" s="204"/>
      <c r="O292" s="206">
        <v>522500</v>
      </c>
      <c r="P292" s="204"/>
      <c r="Q292" s="204"/>
      <c r="R292" s="204"/>
      <c r="S292" s="204"/>
    </row>
    <row r="293" spans="2:19" ht="15" outlineLevel="1" collapsed="1">
      <c r="B293" s="203" t="s">
        <v>540</v>
      </c>
      <c r="C293" s="204"/>
      <c r="D293" s="204"/>
      <c r="E293" s="204"/>
      <c r="F293" s="204"/>
      <c r="G293" s="203" t="s">
        <v>433</v>
      </c>
      <c r="H293" s="204"/>
      <c r="I293" s="204"/>
      <c r="J293" s="146" t="s">
        <v>263</v>
      </c>
      <c r="K293" s="203" t="s">
        <v>415</v>
      </c>
      <c r="L293" s="204"/>
      <c r="M293" s="205">
        <v>31350</v>
      </c>
      <c r="N293" s="204"/>
      <c r="O293" s="206">
        <v>125400</v>
      </c>
      <c r="P293" s="204"/>
      <c r="Q293" s="204"/>
      <c r="R293" s="204"/>
      <c r="S293" s="204"/>
    </row>
    <row r="294" spans="2:19" ht="15" outlineLevel="1" collapsed="1">
      <c r="B294" s="193" t="s">
        <v>602</v>
      </c>
      <c r="C294" s="191"/>
      <c r="D294" s="191"/>
      <c r="E294" s="191"/>
      <c r="F294" s="191"/>
      <c r="G294" s="193" t="s">
        <v>474</v>
      </c>
      <c r="H294" s="191"/>
      <c r="I294" s="191"/>
      <c r="J294" s="143" t="s">
        <v>837</v>
      </c>
      <c r="K294" s="190" t="s">
        <v>837</v>
      </c>
      <c r="L294" s="191"/>
      <c r="M294" s="190" t="s">
        <v>837</v>
      </c>
      <c r="N294" s="191"/>
      <c r="O294" s="194">
        <v>2025621</v>
      </c>
      <c r="P294" s="191"/>
      <c r="Q294" s="191"/>
      <c r="R294" s="191"/>
      <c r="S294" s="191"/>
    </row>
    <row r="295" spans="2:19" ht="15" outlineLevel="1" collapsed="1">
      <c r="B295" s="195" t="s">
        <v>536</v>
      </c>
      <c r="C295" s="191"/>
      <c r="D295" s="191"/>
      <c r="E295" s="191"/>
      <c r="F295" s="191"/>
      <c r="G295" s="195" t="s">
        <v>264</v>
      </c>
      <c r="H295" s="191"/>
      <c r="I295" s="191"/>
      <c r="J295" s="144" t="s">
        <v>269</v>
      </c>
      <c r="K295" s="195" t="s">
        <v>52</v>
      </c>
      <c r="L295" s="191"/>
      <c r="M295" s="196">
        <v>72343.61</v>
      </c>
      <c r="N295" s="191"/>
      <c r="O295" s="197">
        <v>2025621</v>
      </c>
      <c r="P295" s="191"/>
      <c r="Q295" s="191"/>
      <c r="R295" s="191"/>
      <c r="S295" s="191"/>
    </row>
    <row r="296" spans="2:19" ht="15" outlineLevel="1" collapsed="1">
      <c r="B296" s="198" t="s">
        <v>604</v>
      </c>
      <c r="C296" s="191"/>
      <c r="D296" s="191"/>
      <c r="E296" s="191"/>
      <c r="F296" s="191"/>
      <c r="G296" s="198" t="s">
        <v>70</v>
      </c>
      <c r="H296" s="191"/>
      <c r="I296" s="191"/>
      <c r="J296" s="141" t="s">
        <v>837</v>
      </c>
      <c r="K296" s="199" t="s">
        <v>837</v>
      </c>
      <c r="L296" s="191"/>
      <c r="M296" s="199" t="s">
        <v>837</v>
      </c>
      <c r="N296" s="191"/>
      <c r="O296" s="200">
        <v>71151339</v>
      </c>
      <c r="P296" s="191"/>
      <c r="Q296" s="191"/>
      <c r="R296" s="191"/>
      <c r="S296" s="191"/>
    </row>
    <row r="297" spans="2:19" ht="15" outlineLevel="1" collapsed="1">
      <c r="B297" s="193" t="s">
        <v>605</v>
      </c>
      <c r="C297" s="191"/>
      <c r="D297" s="191"/>
      <c r="E297" s="191"/>
      <c r="F297" s="191"/>
      <c r="G297" s="193" t="s">
        <v>71</v>
      </c>
      <c r="H297" s="191"/>
      <c r="I297" s="191"/>
      <c r="J297" s="142" t="s">
        <v>837</v>
      </c>
      <c r="K297" s="193" t="s">
        <v>837</v>
      </c>
      <c r="L297" s="191"/>
      <c r="M297" s="193" t="s">
        <v>837</v>
      </c>
      <c r="N297" s="191"/>
      <c r="O297" s="194">
        <v>6779525</v>
      </c>
      <c r="P297" s="191"/>
      <c r="Q297" s="191"/>
      <c r="R297" s="191"/>
      <c r="S297" s="191"/>
    </row>
    <row r="298" spans="2:19" ht="15" outlineLevel="1" collapsed="1">
      <c r="B298" s="193" t="s">
        <v>606</v>
      </c>
      <c r="C298" s="191"/>
      <c r="D298" s="191"/>
      <c r="E298" s="191"/>
      <c r="F298" s="191"/>
      <c r="G298" s="193" t="s">
        <v>72</v>
      </c>
      <c r="H298" s="191"/>
      <c r="I298" s="191"/>
      <c r="J298" s="143" t="s">
        <v>837</v>
      </c>
      <c r="K298" s="190" t="s">
        <v>837</v>
      </c>
      <c r="L298" s="191"/>
      <c r="M298" s="190" t="s">
        <v>837</v>
      </c>
      <c r="N298" s="191"/>
      <c r="O298" s="194">
        <v>6779525</v>
      </c>
      <c r="P298" s="191"/>
      <c r="Q298" s="191"/>
      <c r="R298" s="191"/>
      <c r="S298" s="191"/>
    </row>
    <row r="299" spans="2:19" ht="15" outlineLevel="1" collapsed="1">
      <c r="B299" s="195" t="s">
        <v>537</v>
      </c>
      <c r="C299" s="191"/>
      <c r="D299" s="191"/>
      <c r="E299" s="191"/>
      <c r="F299" s="191"/>
      <c r="G299" s="195" t="s">
        <v>241</v>
      </c>
      <c r="H299" s="191"/>
      <c r="I299" s="191"/>
      <c r="J299" s="144" t="s">
        <v>242</v>
      </c>
      <c r="K299" s="195" t="s">
        <v>415</v>
      </c>
      <c r="L299" s="191"/>
      <c r="M299" s="196">
        <v>108101.32</v>
      </c>
      <c r="N299" s="191"/>
      <c r="O299" s="197">
        <v>108101</v>
      </c>
      <c r="P299" s="191"/>
      <c r="Q299" s="191"/>
      <c r="R299" s="191"/>
      <c r="S299" s="191"/>
    </row>
    <row r="300" spans="2:19" ht="15" outlineLevel="1" collapsed="1">
      <c r="B300" s="195" t="s">
        <v>528</v>
      </c>
      <c r="C300" s="191"/>
      <c r="D300" s="191"/>
      <c r="E300" s="191"/>
      <c r="F300" s="191"/>
      <c r="G300" s="195" t="s">
        <v>246</v>
      </c>
      <c r="H300" s="191"/>
      <c r="I300" s="191"/>
      <c r="J300" s="144" t="s">
        <v>242</v>
      </c>
      <c r="K300" s="195" t="s">
        <v>415</v>
      </c>
      <c r="L300" s="191"/>
      <c r="M300" s="196">
        <v>186018.6</v>
      </c>
      <c r="N300" s="191"/>
      <c r="O300" s="197">
        <v>186018</v>
      </c>
      <c r="P300" s="191"/>
      <c r="Q300" s="191"/>
      <c r="R300" s="191"/>
      <c r="S300" s="191"/>
    </row>
    <row r="301" spans="2:19" ht="15" outlineLevel="1" collapsed="1">
      <c r="B301" s="195" t="s">
        <v>541</v>
      </c>
      <c r="C301" s="191"/>
      <c r="D301" s="191"/>
      <c r="E301" s="191"/>
      <c r="F301" s="191"/>
      <c r="G301" s="195" t="s">
        <v>274</v>
      </c>
      <c r="H301" s="191"/>
      <c r="I301" s="191"/>
      <c r="J301" s="144" t="s">
        <v>242</v>
      </c>
      <c r="K301" s="195" t="s">
        <v>415</v>
      </c>
      <c r="L301" s="191"/>
      <c r="M301" s="196">
        <v>45297.96</v>
      </c>
      <c r="N301" s="191"/>
      <c r="O301" s="197">
        <v>45297</v>
      </c>
      <c r="P301" s="191"/>
      <c r="Q301" s="191"/>
      <c r="R301" s="191"/>
      <c r="S301" s="191"/>
    </row>
    <row r="302" spans="2:19" ht="15" outlineLevel="1" collapsed="1">
      <c r="B302" s="195" t="s">
        <v>534</v>
      </c>
      <c r="C302" s="191"/>
      <c r="D302" s="191"/>
      <c r="E302" s="191"/>
      <c r="F302" s="191"/>
      <c r="G302" s="195" t="s">
        <v>272</v>
      </c>
      <c r="H302" s="191"/>
      <c r="I302" s="191"/>
      <c r="J302" s="144" t="s">
        <v>242</v>
      </c>
      <c r="K302" s="195" t="s">
        <v>415</v>
      </c>
      <c r="L302" s="191"/>
      <c r="M302" s="196">
        <v>62201.84</v>
      </c>
      <c r="N302" s="191"/>
      <c r="O302" s="197">
        <v>62201</v>
      </c>
      <c r="P302" s="191"/>
      <c r="Q302" s="191"/>
      <c r="R302" s="191"/>
      <c r="S302" s="191"/>
    </row>
    <row r="303" spans="2:19" ht="15" outlineLevel="1" collapsed="1">
      <c r="B303" s="195" t="s">
        <v>556</v>
      </c>
      <c r="C303" s="191"/>
      <c r="D303" s="191"/>
      <c r="E303" s="191"/>
      <c r="F303" s="191"/>
      <c r="G303" s="195" t="s">
        <v>853</v>
      </c>
      <c r="H303" s="191"/>
      <c r="I303" s="191"/>
      <c r="J303" s="144" t="s">
        <v>242</v>
      </c>
      <c r="K303" s="195" t="s">
        <v>415</v>
      </c>
      <c r="L303" s="191"/>
      <c r="M303" s="196">
        <v>1024388.56</v>
      </c>
      <c r="N303" s="191"/>
      <c r="O303" s="197">
        <v>1024388</v>
      </c>
      <c r="P303" s="191"/>
      <c r="Q303" s="191"/>
      <c r="R303" s="191"/>
      <c r="S303" s="191"/>
    </row>
    <row r="304" spans="2:19" ht="15" outlineLevel="1" collapsed="1">
      <c r="B304" s="195" t="s">
        <v>551</v>
      </c>
      <c r="C304" s="191"/>
      <c r="D304" s="191"/>
      <c r="E304" s="191"/>
      <c r="F304" s="191"/>
      <c r="G304" s="195" t="s">
        <v>277</v>
      </c>
      <c r="H304" s="191"/>
      <c r="I304" s="191"/>
      <c r="J304" s="144" t="s">
        <v>242</v>
      </c>
      <c r="K304" s="195" t="s">
        <v>415</v>
      </c>
      <c r="L304" s="191"/>
      <c r="M304" s="196">
        <v>93314.44</v>
      </c>
      <c r="N304" s="191"/>
      <c r="O304" s="197">
        <v>93314</v>
      </c>
      <c r="P304" s="191"/>
      <c r="Q304" s="191"/>
      <c r="R304" s="191"/>
      <c r="S304" s="191"/>
    </row>
    <row r="305" spans="2:19" ht="15" outlineLevel="1" collapsed="1">
      <c r="B305" s="195" t="s">
        <v>530</v>
      </c>
      <c r="C305" s="191"/>
      <c r="D305" s="191"/>
      <c r="E305" s="191"/>
      <c r="F305" s="191"/>
      <c r="G305" s="195" t="s">
        <v>430</v>
      </c>
      <c r="H305" s="191"/>
      <c r="I305" s="191"/>
      <c r="J305" s="144" t="s">
        <v>242</v>
      </c>
      <c r="K305" s="195" t="s">
        <v>415</v>
      </c>
      <c r="L305" s="191"/>
      <c r="M305" s="196">
        <v>3362517</v>
      </c>
      <c r="N305" s="191"/>
      <c r="O305" s="197">
        <v>3362517</v>
      </c>
      <c r="P305" s="191"/>
      <c r="Q305" s="191"/>
      <c r="R305" s="191"/>
      <c r="S305" s="191"/>
    </row>
    <row r="306" spans="2:19" ht="15" outlineLevel="1" collapsed="1">
      <c r="B306" s="195" t="s">
        <v>536</v>
      </c>
      <c r="C306" s="191"/>
      <c r="D306" s="191"/>
      <c r="E306" s="191"/>
      <c r="F306" s="191"/>
      <c r="G306" s="195" t="s">
        <v>251</v>
      </c>
      <c r="H306" s="191"/>
      <c r="I306" s="191"/>
      <c r="J306" s="144" t="s">
        <v>242</v>
      </c>
      <c r="K306" s="195" t="s">
        <v>415</v>
      </c>
      <c r="L306" s="191"/>
      <c r="M306" s="196">
        <v>1200441.2</v>
      </c>
      <c r="N306" s="191"/>
      <c r="O306" s="197">
        <v>1200441</v>
      </c>
      <c r="P306" s="191"/>
      <c r="Q306" s="191"/>
      <c r="R306" s="191"/>
      <c r="S306" s="191"/>
    </row>
    <row r="307" spans="2:19" ht="15" outlineLevel="1" collapsed="1">
      <c r="B307" s="195" t="s">
        <v>543</v>
      </c>
      <c r="C307" s="191"/>
      <c r="D307" s="191"/>
      <c r="E307" s="191"/>
      <c r="F307" s="191"/>
      <c r="G307" s="195" t="s">
        <v>278</v>
      </c>
      <c r="H307" s="191"/>
      <c r="I307" s="191"/>
      <c r="J307" s="144" t="s">
        <v>242</v>
      </c>
      <c r="K307" s="195" t="s">
        <v>415</v>
      </c>
      <c r="L307" s="191"/>
      <c r="M307" s="196">
        <v>62201.84</v>
      </c>
      <c r="N307" s="191"/>
      <c r="O307" s="197">
        <v>62201</v>
      </c>
      <c r="P307" s="191"/>
      <c r="Q307" s="191"/>
      <c r="R307" s="191"/>
      <c r="S307" s="191"/>
    </row>
    <row r="308" spans="2:19" ht="15" outlineLevel="1" collapsed="1">
      <c r="B308" s="195" t="s">
        <v>549</v>
      </c>
      <c r="C308" s="191"/>
      <c r="D308" s="191"/>
      <c r="E308" s="191"/>
      <c r="F308" s="191"/>
      <c r="G308" s="195" t="s">
        <v>279</v>
      </c>
      <c r="H308" s="191"/>
      <c r="I308" s="191"/>
      <c r="J308" s="144" t="s">
        <v>242</v>
      </c>
      <c r="K308" s="195" t="s">
        <v>415</v>
      </c>
      <c r="L308" s="191"/>
      <c r="M308" s="196">
        <v>154430.04</v>
      </c>
      <c r="N308" s="191"/>
      <c r="O308" s="197">
        <v>154430</v>
      </c>
      <c r="P308" s="191"/>
      <c r="Q308" s="191"/>
      <c r="R308" s="191"/>
      <c r="S308" s="191"/>
    </row>
    <row r="309" spans="2:19" ht="15" outlineLevel="1" collapsed="1">
      <c r="B309" s="195" t="s">
        <v>546</v>
      </c>
      <c r="C309" s="191"/>
      <c r="D309" s="191"/>
      <c r="E309" s="191"/>
      <c r="F309" s="191"/>
      <c r="G309" s="195" t="s">
        <v>252</v>
      </c>
      <c r="H309" s="191"/>
      <c r="I309" s="191"/>
      <c r="J309" s="144" t="s">
        <v>242</v>
      </c>
      <c r="K309" s="195" t="s">
        <v>415</v>
      </c>
      <c r="L309" s="191"/>
      <c r="M309" s="196">
        <v>205906.72</v>
      </c>
      <c r="N309" s="191"/>
      <c r="O309" s="197">
        <v>205906</v>
      </c>
      <c r="P309" s="191"/>
      <c r="Q309" s="191"/>
      <c r="R309" s="191"/>
      <c r="S309" s="191"/>
    </row>
    <row r="310" spans="2:19" ht="15" outlineLevel="1" collapsed="1">
      <c r="B310" s="195" t="s">
        <v>552</v>
      </c>
      <c r="C310" s="191"/>
      <c r="D310" s="191"/>
      <c r="E310" s="191"/>
      <c r="F310" s="191"/>
      <c r="G310" s="195" t="s">
        <v>290</v>
      </c>
      <c r="H310" s="191"/>
      <c r="I310" s="191"/>
      <c r="J310" s="144" t="s">
        <v>242</v>
      </c>
      <c r="K310" s="195" t="s">
        <v>415</v>
      </c>
      <c r="L310" s="191"/>
      <c r="M310" s="196">
        <v>62201.84</v>
      </c>
      <c r="N310" s="191"/>
      <c r="O310" s="197">
        <v>62201</v>
      </c>
      <c r="P310" s="191"/>
      <c r="Q310" s="191"/>
      <c r="R310" s="191"/>
      <c r="S310" s="191"/>
    </row>
    <row r="311" spans="2:19" ht="15" outlineLevel="1" collapsed="1">
      <c r="B311" s="195" t="s">
        <v>558</v>
      </c>
      <c r="C311" s="191"/>
      <c r="D311" s="191"/>
      <c r="E311" s="191"/>
      <c r="F311" s="191"/>
      <c r="G311" s="195" t="s">
        <v>421</v>
      </c>
      <c r="H311" s="191"/>
      <c r="I311" s="191"/>
      <c r="J311" s="144" t="s">
        <v>242</v>
      </c>
      <c r="K311" s="195" t="s">
        <v>415</v>
      </c>
      <c r="L311" s="191"/>
      <c r="M311" s="196">
        <v>102953.36</v>
      </c>
      <c r="N311" s="191"/>
      <c r="O311" s="197">
        <v>102953</v>
      </c>
      <c r="P311" s="191"/>
      <c r="Q311" s="191"/>
      <c r="R311" s="191"/>
      <c r="S311" s="191"/>
    </row>
    <row r="312" spans="2:19" ht="15" outlineLevel="1" collapsed="1">
      <c r="B312" s="195" t="s">
        <v>557</v>
      </c>
      <c r="C312" s="191"/>
      <c r="D312" s="191"/>
      <c r="E312" s="191"/>
      <c r="F312" s="191"/>
      <c r="G312" s="195" t="s">
        <v>418</v>
      </c>
      <c r="H312" s="191"/>
      <c r="I312" s="191"/>
      <c r="J312" s="144" t="s">
        <v>242</v>
      </c>
      <c r="K312" s="195" t="s">
        <v>415</v>
      </c>
      <c r="L312" s="191"/>
      <c r="M312" s="196">
        <v>62201.84</v>
      </c>
      <c r="N312" s="191"/>
      <c r="O312" s="197">
        <v>62201</v>
      </c>
      <c r="P312" s="191"/>
      <c r="Q312" s="191"/>
      <c r="R312" s="191"/>
      <c r="S312" s="191"/>
    </row>
    <row r="313" spans="2:19" ht="15" outlineLevel="1" collapsed="1">
      <c r="B313" s="195" t="s">
        <v>535</v>
      </c>
      <c r="C313" s="191"/>
      <c r="D313" s="191"/>
      <c r="E313" s="191"/>
      <c r="F313" s="191"/>
      <c r="G313" s="195" t="s">
        <v>422</v>
      </c>
      <c r="H313" s="191"/>
      <c r="I313" s="191"/>
      <c r="J313" s="144" t="s">
        <v>242</v>
      </c>
      <c r="K313" s="195" t="s">
        <v>415</v>
      </c>
      <c r="L313" s="191"/>
      <c r="M313" s="196">
        <v>47356.56</v>
      </c>
      <c r="N313" s="191"/>
      <c r="O313" s="197">
        <v>47356</v>
      </c>
      <c r="P313" s="191"/>
      <c r="Q313" s="191"/>
      <c r="R313" s="191"/>
      <c r="S313" s="191"/>
    </row>
    <row r="314" spans="2:19" ht="15" outlineLevel="1" collapsed="1">
      <c r="B314" s="193" t="s">
        <v>607</v>
      </c>
      <c r="C314" s="191"/>
      <c r="D314" s="191"/>
      <c r="E314" s="191"/>
      <c r="F314" s="191"/>
      <c r="G314" s="193" t="s">
        <v>73</v>
      </c>
      <c r="H314" s="191"/>
      <c r="I314" s="191"/>
      <c r="J314" s="142" t="s">
        <v>837</v>
      </c>
      <c r="K314" s="193" t="s">
        <v>837</v>
      </c>
      <c r="L314" s="191"/>
      <c r="M314" s="193" t="s">
        <v>837</v>
      </c>
      <c r="N314" s="191"/>
      <c r="O314" s="194">
        <v>53921814</v>
      </c>
      <c r="P314" s="191"/>
      <c r="Q314" s="191"/>
      <c r="R314" s="191"/>
      <c r="S314" s="191"/>
    </row>
    <row r="315" spans="2:19" ht="15" outlineLevel="1" collapsed="1">
      <c r="B315" s="193" t="s">
        <v>608</v>
      </c>
      <c r="C315" s="191"/>
      <c r="D315" s="191"/>
      <c r="E315" s="191"/>
      <c r="F315" s="191"/>
      <c r="G315" s="193" t="s">
        <v>75</v>
      </c>
      <c r="H315" s="191"/>
      <c r="I315" s="191"/>
      <c r="J315" s="143" t="s">
        <v>837</v>
      </c>
      <c r="K315" s="190" t="s">
        <v>837</v>
      </c>
      <c r="L315" s="191"/>
      <c r="M315" s="190" t="s">
        <v>837</v>
      </c>
      <c r="N315" s="191"/>
      <c r="O315" s="194">
        <v>50598015</v>
      </c>
      <c r="P315" s="191"/>
      <c r="Q315" s="191"/>
      <c r="R315" s="191"/>
      <c r="S315" s="191"/>
    </row>
    <row r="316" spans="2:19" ht="15" outlineLevel="1" collapsed="1">
      <c r="B316" s="195" t="s">
        <v>537</v>
      </c>
      <c r="C316" s="191"/>
      <c r="D316" s="191"/>
      <c r="E316" s="191"/>
      <c r="F316" s="191"/>
      <c r="G316" s="195" t="s">
        <v>241</v>
      </c>
      <c r="H316" s="191"/>
      <c r="I316" s="191"/>
      <c r="J316" s="144" t="s">
        <v>242</v>
      </c>
      <c r="K316" s="195" t="s">
        <v>415</v>
      </c>
      <c r="L316" s="191"/>
      <c r="M316" s="196">
        <v>3313850.4</v>
      </c>
      <c r="N316" s="191"/>
      <c r="O316" s="197">
        <v>3313850</v>
      </c>
      <c r="P316" s="191"/>
      <c r="Q316" s="191"/>
      <c r="R316" s="191"/>
      <c r="S316" s="191"/>
    </row>
    <row r="317" spans="2:19" ht="15" outlineLevel="1" collapsed="1">
      <c r="B317" s="195" t="s">
        <v>528</v>
      </c>
      <c r="C317" s="191"/>
      <c r="D317" s="191"/>
      <c r="E317" s="191"/>
      <c r="F317" s="191"/>
      <c r="G317" s="195" t="s">
        <v>246</v>
      </c>
      <c r="H317" s="191"/>
      <c r="I317" s="191"/>
      <c r="J317" s="144" t="s">
        <v>242</v>
      </c>
      <c r="K317" s="195" t="s">
        <v>415</v>
      </c>
      <c r="L317" s="191"/>
      <c r="M317" s="196">
        <v>333457.2</v>
      </c>
      <c r="N317" s="191"/>
      <c r="O317" s="197">
        <v>333457</v>
      </c>
      <c r="P317" s="191"/>
      <c r="Q317" s="191"/>
      <c r="R317" s="191"/>
      <c r="S317" s="191"/>
    </row>
    <row r="318" spans="2:19" ht="15" outlineLevel="1" collapsed="1">
      <c r="B318" s="195" t="s">
        <v>533</v>
      </c>
      <c r="C318" s="191"/>
      <c r="D318" s="191"/>
      <c r="E318" s="191"/>
      <c r="F318" s="191"/>
      <c r="G318" s="195" t="s">
        <v>247</v>
      </c>
      <c r="H318" s="191"/>
      <c r="I318" s="191"/>
      <c r="J318" s="144" t="s">
        <v>242</v>
      </c>
      <c r="K318" s="195" t="s">
        <v>415</v>
      </c>
      <c r="L318" s="191"/>
      <c r="M318" s="196">
        <v>78125.4</v>
      </c>
      <c r="N318" s="191"/>
      <c r="O318" s="197">
        <v>78125</v>
      </c>
      <c r="P318" s="191"/>
      <c r="Q318" s="191"/>
      <c r="R318" s="191"/>
      <c r="S318" s="191"/>
    </row>
    <row r="319" spans="2:19" ht="15" outlineLevel="1" collapsed="1">
      <c r="B319" s="195" t="s">
        <v>541</v>
      </c>
      <c r="C319" s="191"/>
      <c r="D319" s="191"/>
      <c r="E319" s="191"/>
      <c r="F319" s="191"/>
      <c r="G319" s="195" t="s">
        <v>274</v>
      </c>
      <c r="H319" s="191"/>
      <c r="I319" s="191"/>
      <c r="J319" s="144" t="s">
        <v>242</v>
      </c>
      <c r="K319" s="195" t="s">
        <v>415</v>
      </c>
      <c r="L319" s="191"/>
      <c r="M319" s="196">
        <v>806247</v>
      </c>
      <c r="N319" s="191"/>
      <c r="O319" s="197">
        <v>806247</v>
      </c>
      <c r="P319" s="191"/>
      <c r="Q319" s="191"/>
      <c r="R319" s="191"/>
      <c r="S319" s="191"/>
    </row>
    <row r="320" spans="2:19" ht="15" outlineLevel="1" collapsed="1">
      <c r="B320" s="195" t="s">
        <v>534</v>
      </c>
      <c r="C320" s="191"/>
      <c r="D320" s="191"/>
      <c r="E320" s="191"/>
      <c r="F320" s="191"/>
      <c r="G320" s="195" t="s">
        <v>272</v>
      </c>
      <c r="H320" s="191"/>
      <c r="I320" s="191"/>
      <c r="J320" s="144" t="s">
        <v>242</v>
      </c>
      <c r="K320" s="195" t="s">
        <v>415</v>
      </c>
      <c r="L320" s="191"/>
      <c r="M320" s="196">
        <v>333457.2</v>
      </c>
      <c r="N320" s="191"/>
      <c r="O320" s="197">
        <v>333457</v>
      </c>
      <c r="P320" s="191"/>
      <c r="Q320" s="191"/>
      <c r="R320" s="191"/>
      <c r="S320" s="191"/>
    </row>
    <row r="321" spans="2:19" ht="15" outlineLevel="1" collapsed="1">
      <c r="B321" s="195" t="s">
        <v>550</v>
      </c>
      <c r="C321" s="191"/>
      <c r="D321" s="191"/>
      <c r="E321" s="191"/>
      <c r="F321" s="191"/>
      <c r="G321" s="195" t="s">
        <v>275</v>
      </c>
      <c r="H321" s="191"/>
      <c r="I321" s="191"/>
      <c r="J321" s="144" t="s">
        <v>242</v>
      </c>
      <c r="K321" s="195" t="s">
        <v>415</v>
      </c>
      <c r="L321" s="191"/>
      <c r="M321" s="196">
        <v>520831.8</v>
      </c>
      <c r="N321" s="191"/>
      <c r="O321" s="197">
        <v>520831</v>
      </c>
      <c r="P321" s="191"/>
      <c r="Q321" s="191"/>
      <c r="R321" s="191"/>
      <c r="S321" s="191"/>
    </row>
    <row r="322" spans="2:19" ht="15" outlineLevel="1" collapsed="1">
      <c r="B322" s="195" t="s">
        <v>556</v>
      </c>
      <c r="C322" s="191"/>
      <c r="D322" s="191"/>
      <c r="E322" s="191"/>
      <c r="F322" s="191"/>
      <c r="G322" s="195" t="s">
        <v>853</v>
      </c>
      <c r="H322" s="191"/>
      <c r="I322" s="191"/>
      <c r="J322" s="144" t="s">
        <v>242</v>
      </c>
      <c r="K322" s="195" t="s">
        <v>415</v>
      </c>
      <c r="L322" s="191"/>
      <c r="M322" s="196">
        <v>12855225.29</v>
      </c>
      <c r="N322" s="191"/>
      <c r="O322" s="197">
        <v>12855225</v>
      </c>
      <c r="P322" s="191"/>
      <c r="Q322" s="191"/>
      <c r="R322" s="191"/>
      <c r="S322" s="191"/>
    </row>
    <row r="323" spans="2:19" ht="15" outlineLevel="1" collapsed="1">
      <c r="B323" s="195" t="s">
        <v>544</v>
      </c>
      <c r="C323" s="191"/>
      <c r="D323" s="191"/>
      <c r="E323" s="191"/>
      <c r="F323" s="191"/>
      <c r="G323" s="195" t="s">
        <v>276</v>
      </c>
      <c r="H323" s="191"/>
      <c r="I323" s="191"/>
      <c r="J323" s="144" t="s">
        <v>242</v>
      </c>
      <c r="K323" s="195" t="s">
        <v>415</v>
      </c>
      <c r="L323" s="191"/>
      <c r="M323" s="196">
        <v>1249997.4</v>
      </c>
      <c r="N323" s="191"/>
      <c r="O323" s="197">
        <v>1249997</v>
      </c>
      <c r="P323" s="191"/>
      <c r="Q323" s="191"/>
      <c r="R323" s="191"/>
      <c r="S323" s="191"/>
    </row>
    <row r="324" spans="2:19" ht="15" outlineLevel="1" collapsed="1">
      <c r="B324" s="195" t="s">
        <v>551</v>
      </c>
      <c r="C324" s="191"/>
      <c r="D324" s="191"/>
      <c r="E324" s="191"/>
      <c r="F324" s="191"/>
      <c r="G324" s="195" t="s">
        <v>277</v>
      </c>
      <c r="H324" s="191"/>
      <c r="I324" s="191"/>
      <c r="J324" s="144" t="s">
        <v>242</v>
      </c>
      <c r="K324" s="195" t="s">
        <v>415</v>
      </c>
      <c r="L324" s="191"/>
      <c r="M324" s="196">
        <v>3259470.6</v>
      </c>
      <c r="N324" s="191"/>
      <c r="O324" s="197">
        <v>3259470</v>
      </c>
      <c r="P324" s="191"/>
      <c r="Q324" s="191"/>
      <c r="R324" s="191"/>
      <c r="S324" s="191"/>
    </row>
    <row r="325" spans="2:19" ht="15" outlineLevel="1" collapsed="1">
      <c r="B325" s="195" t="s">
        <v>530</v>
      </c>
      <c r="C325" s="191"/>
      <c r="D325" s="191"/>
      <c r="E325" s="191"/>
      <c r="F325" s="191"/>
      <c r="G325" s="195" t="s">
        <v>430</v>
      </c>
      <c r="H325" s="191"/>
      <c r="I325" s="191"/>
      <c r="J325" s="144" t="s">
        <v>242</v>
      </c>
      <c r="K325" s="195" t="s">
        <v>415</v>
      </c>
      <c r="L325" s="191"/>
      <c r="M325" s="196">
        <v>5249986.2</v>
      </c>
      <c r="N325" s="191"/>
      <c r="O325" s="197">
        <v>5249986</v>
      </c>
      <c r="P325" s="191"/>
      <c r="Q325" s="191"/>
      <c r="R325" s="191"/>
      <c r="S325" s="191"/>
    </row>
    <row r="326" spans="2:19" ht="15" outlineLevel="1" collapsed="1">
      <c r="B326" s="195" t="s">
        <v>536</v>
      </c>
      <c r="C326" s="191"/>
      <c r="D326" s="191"/>
      <c r="E326" s="191"/>
      <c r="F326" s="191"/>
      <c r="G326" s="195" t="s">
        <v>251</v>
      </c>
      <c r="H326" s="191"/>
      <c r="I326" s="191"/>
      <c r="J326" s="144" t="s">
        <v>242</v>
      </c>
      <c r="K326" s="195" t="s">
        <v>415</v>
      </c>
      <c r="L326" s="191"/>
      <c r="M326" s="196">
        <v>8333310.6</v>
      </c>
      <c r="N326" s="191"/>
      <c r="O326" s="197">
        <v>8333310</v>
      </c>
      <c r="P326" s="191"/>
      <c r="Q326" s="191"/>
      <c r="R326" s="191"/>
      <c r="S326" s="191"/>
    </row>
    <row r="327" spans="2:19" ht="15" outlineLevel="1" collapsed="1">
      <c r="B327" s="195" t="s">
        <v>545</v>
      </c>
      <c r="C327" s="191"/>
      <c r="D327" s="191"/>
      <c r="E327" s="191"/>
      <c r="F327" s="191"/>
      <c r="G327" s="195" t="s">
        <v>266</v>
      </c>
      <c r="H327" s="191"/>
      <c r="I327" s="191"/>
      <c r="J327" s="144" t="s">
        <v>242</v>
      </c>
      <c r="K327" s="195" t="s">
        <v>415</v>
      </c>
      <c r="L327" s="191"/>
      <c r="M327" s="196">
        <v>520831.8</v>
      </c>
      <c r="N327" s="191"/>
      <c r="O327" s="197">
        <v>520831</v>
      </c>
      <c r="P327" s="191"/>
      <c r="Q327" s="191"/>
      <c r="R327" s="191"/>
      <c r="S327" s="191"/>
    </row>
    <row r="328" spans="2:19" ht="15" outlineLevel="1" collapsed="1">
      <c r="B328" s="195" t="s">
        <v>543</v>
      </c>
      <c r="C328" s="191"/>
      <c r="D328" s="191"/>
      <c r="E328" s="191"/>
      <c r="F328" s="191"/>
      <c r="G328" s="195" t="s">
        <v>278</v>
      </c>
      <c r="H328" s="191"/>
      <c r="I328" s="191"/>
      <c r="J328" s="144" t="s">
        <v>242</v>
      </c>
      <c r="K328" s="195" t="s">
        <v>415</v>
      </c>
      <c r="L328" s="191"/>
      <c r="M328" s="196">
        <v>333457.2</v>
      </c>
      <c r="N328" s="191"/>
      <c r="O328" s="197">
        <v>333457</v>
      </c>
      <c r="P328" s="191"/>
      <c r="Q328" s="191"/>
      <c r="R328" s="191"/>
      <c r="S328" s="191"/>
    </row>
    <row r="329" spans="2:19" ht="15" outlineLevel="1" collapsed="1">
      <c r="B329" s="195" t="s">
        <v>532</v>
      </c>
      <c r="C329" s="191"/>
      <c r="D329" s="191"/>
      <c r="E329" s="191"/>
      <c r="F329" s="191"/>
      <c r="G329" s="195" t="s">
        <v>292</v>
      </c>
      <c r="H329" s="191"/>
      <c r="I329" s="191"/>
      <c r="J329" s="144" t="s">
        <v>242</v>
      </c>
      <c r="K329" s="195" t="s">
        <v>415</v>
      </c>
      <c r="L329" s="191"/>
      <c r="M329" s="196">
        <v>3124992.6</v>
      </c>
      <c r="N329" s="191"/>
      <c r="O329" s="197">
        <v>3124992</v>
      </c>
      <c r="P329" s="191"/>
      <c r="Q329" s="191"/>
      <c r="R329" s="191"/>
      <c r="S329" s="191"/>
    </row>
    <row r="330" spans="2:19" ht="15" outlineLevel="1" collapsed="1">
      <c r="B330" s="195" t="s">
        <v>546</v>
      </c>
      <c r="C330" s="191"/>
      <c r="D330" s="191"/>
      <c r="E330" s="191"/>
      <c r="F330" s="191"/>
      <c r="G330" s="195" t="s">
        <v>252</v>
      </c>
      <c r="H330" s="191"/>
      <c r="I330" s="191"/>
      <c r="J330" s="144" t="s">
        <v>242</v>
      </c>
      <c r="K330" s="195" t="s">
        <v>415</v>
      </c>
      <c r="L330" s="191"/>
      <c r="M330" s="196">
        <v>1458329.4</v>
      </c>
      <c r="N330" s="191"/>
      <c r="O330" s="197">
        <v>1458329</v>
      </c>
      <c r="P330" s="191"/>
      <c r="Q330" s="191"/>
      <c r="R330" s="191"/>
      <c r="S330" s="191"/>
    </row>
    <row r="331" spans="2:19" ht="15" outlineLevel="1" collapsed="1">
      <c r="B331" s="195" t="s">
        <v>540</v>
      </c>
      <c r="C331" s="191"/>
      <c r="D331" s="191"/>
      <c r="E331" s="191"/>
      <c r="F331" s="191"/>
      <c r="G331" s="195" t="s">
        <v>433</v>
      </c>
      <c r="H331" s="191"/>
      <c r="I331" s="191"/>
      <c r="J331" s="144" t="s">
        <v>242</v>
      </c>
      <c r="K331" s="195" t="s">
        <v>415</v>
      </c>
      <c r="L331" s="191"/>
      <c r="M331" s="196">
        <v>312499.8</v>
      </c>
      <c r="N331" s="191"/>
      <c r="O331" s="197">
        <v>312499</v>
      </c>
      <c r="P331" s="191"/>
      <c r="Q331" s="191"/>
      <c r="R331" s="191"/>
      <c r="S331" s="191"/>
    </row>
    <row r="332" spans="2:19" ht="15" outlineLevel="1" collapsed="1">
      <c r="B332" s="195" t="s">
        <v>542</v>
      </c>
      <c r="C332" s="191"/>
      <c r="D332" s="191"/>
      <c r="E332" s="191"/>
      <c r="F332" s="191"/>
      <c r="G332" s="195" t="s">
        <v>287</v>
      </c>
      <c r="H332" s="191"/>
      <c r="I332" s="191"/>
      <c r="J332" s="144" t="s">
        <v>242</v>
      </c>
      <c r="K332" s="195" t="s">
        <v>415</v>
      </c>
      <c r="L332" s="191"/>
      <c r="M332" s="196">
        <v>5729151.6</v>
      </c>
      <c r="N332" s="191"/>
      <c r="O332" s="197">
        <v>5729151</v>
      </c>
      <c r="P332" s="191"/>
      <c r="Q332" s="191"/>
      <c r="R332" s="191"/>
      <c r="S332" s="191"/>
    </row>
    <row r="333" spans="2:19" ht="15" outlineLevel="1" collapsed="1">
      <c r="B333" s="195" t="s">
        <v>552</v>
      </c>
      <c r="C333" s="191"/>
      <c r="D333" s="191"/>
      <c r="E333" s="191"/>
      <c r="F333" s="191"/>
      <c r="G333" s="195" t="s">
        <v>290</v>
      </c>
      <c r="H333" s="191"/>
      <c r="I333" s="191"/>
      <c r="J333" s="144" t="s">
        <v>242</v>
      </c>
      <c r="K333" s="195" t="s">
        <v>415</v>
      </c>
      <c r="L333" s="191"/>
      <c r="M333" s="196">
        <v>333457.2</v>
      </c>
      <c r="N333" s="191"/>
      <c r="O333" s="197">
        <v>333457</v>
      </c>
      <c r="P333" s="191"/>
      <c r="Q333" s="191"/>
      <c r="R333" s="191"/>
      <c r="S333" s="191"/>
    </row>
    <row r="334" spans="2:19" ht="15" outlineLevel="1" collapsed="1">
      <c r="B334" s="195" t="s">
        <v>559</v>
      </c>
      <c r="C334" s="191"/>
      <c r="D334" s="191"/>
      <c r="E334" s="191"/>
      <c r="F334" s="191"/>
      <c r="G334" s="195" t="s">
        <v>280</v>
      </c>
      <c r="H334" s="191"/>
      <c r="I334" s="191"/>
      <c r="J334" s="144" t="s">
        <v>242</v>
      </c>
      <c r="K334" s="195" t="s">
        <v>415</v>
      </c>
      <c r="L334" s="191"/>
      <c r="M334" s="196">
        <v>472060.8</v>
      </c>
      <c r="N334" s="191"/>
      <c r="O334" s="197">
        <v>472060</v>
      </c>
      <c r="P334" s="191"/>
      <c r="Q334" s="191"/>
      <c r="R334" s="191"/>
      <c r="S334" s="191"/>
    </row>
    <row r="335" spans="2:19" ht="15" outlineLevel="1" collapsed="1">
      <c r="B335" s="195" t="s">
        <v>558</v>
      </c>
      <c r="C335" s="191"/>
      <c r="D335" s="191"/>
      <c r="E335" s="191"/>
      <c r="F335" s="191"/>
      <c r="G335" s="195" t="s">
        <v>421</v>
      </c>
      <c r="H335" s="191"/>
      <c r="I335" s="191"/>
      <c r="J335" s="144" t="s">
        <v>242</v>
      </c>
      <c r="K335" s="195" t="s">
        <v>415</v>
      </c>
      <c r="L335" s="191"/>
      <c r="M335" s="196">
        <v>520831.8</v>
      </c>
      <c r="N335" s="191"/>
      <c r="O335" s="197">
        <v>520831</v>
      </c>
      <c r="P335" s="191"/>
      <c r="Q335" s="191"/>
      <c r="R335" s="191"/>
      <c r="S335" s="191"/>
    </row>
    <row r="336" spans="2:19" ht="15" outlineLevel="1" collapsed="1">
      <c r="B336" s="195" t="s">
        <v>557</v>
      </c>
      <c r="C336" s="191"/>
      <c r="D336" s="191"/>
      <c r="E336" s="191"/>
      <c r="F336" s="191"/>
      <c r="G336" s="195" t="s">
        <v>418</v>
      </c>
      <c r="H336" s="191"/>
      <c r="I336" s="191"/>
      <c r="J336" s="144" t="s">
        <v>242</v>
      </c>
      <c r="K336" s="195" t="s">
        <v>415</v>
      </c>
      <c r="L336" s="191"/>
      <c r="M336" s="196">
        <v>333457.2</v>
      </c>
      <c r="N336" s="191"/>
      <c r="O336" s="197">
        <v>333457</v>
      </c>
      <c r="P336" s="191"/>
      <c r="Q336" s="191"/>
      <c r="R336" s="191"/>
      <c r="S336" s="191"/>
    </row>
    <row r="337" spans="2:19" ht="15" outlineLevel="1" collapsed="1">
      <c r="B337" s="195" t="s">
        <v>535</v>
      </c>
      <c r="C337" s="191"/>
      <c r="D337" s="191"/>
      <c r="E337" s="191"/>
      <c r="F337" s="191"/>
      <c r="G337" s="195" t="s">
        <v>422</v>
      </c>
      <c r="H337" s="191"/>
      <c r="I337" s="191"/>
      <c r="J337" s="144" t="s">
        <v>242</v>
      </c>
      <c r="K337" s="195" t="s">
        <v>415</v>
      </c>
      <c r="L337" s="191"/>
      <c r="M337" s="196">
        <v>1124996.4</v>
      </c>
      <c r="N337" s="191"/>
      <c r="O337" s="197">
        <v>1124996</v>
      </c>
      <c r="P337" s="191"/>
      <c r="Q337" s="191"/>
      <c r="R337" s="191"/>
      <c r="S337" s="191"/>
    </row>
    <row r="338" spans="2:19" ht="15" outlineLevel="1" collapsed="1">
      <c r="B338" s="193" t="s">
        <v>868</v>
      </c>
      <c r="C338" s="191"/>
      <c r="D338" s="191"/>
      <c r="E338" s="191"/>
      <c r="F338" s="191"/>
      <c r="G338" s="193" t="s">
        <v>869</v>
      </c>
      <c r="H338" s="191"/>
      <c r="I338" s="191"/>
      <c r="J338" s="143" t="s">
        <v>837</v>
      </c>
      <c r="K338" s="190" t="s">
        <v>837</v>
      </c>
      <c r="L338" s="191"/>
      <c r="M338" s="190" t="s">
        <v>837</v>
      </c>
      <c r="N338" s="191"/>
      <c r="O338" s="194">
        <v>229165</v>
      </c>
      <c r="P338" s="191"/>
      <c r="Q338" s="191"/>
      <c r="R338" s="191"/>
      <c r="S338" s="191"/>
    </row>
    <row r="339" spans="2:19" ht="15" outlineLevel="1" collapsed="1">
      <c r="B339" s="195" t="s">
        <v>529</v>
      </c>
      <c r="C339" s="191"/>
      <c r="D339" s="191"/>
      <c r="E339" s="191"/>
      <c r="F339" s="191"/>
      <c r="G339" s="195" t="s">
        <v>244</v>
      </c>
      <c r="H339" s="191"/>
      <c r="I339" s="191"/>
      <c r="J339" s="144" t="s">
        <v>242</v>
      </c>
      <c r="K339" s="195" t="s">
        <v>46</v>
      </c>
      <c r="L339" s="191"/>
      <c r="M339" s="196">
        <v>124999.2</v>
      </c>
      <c r="N339" s="191"/>
      <c r="O339" s="197">
        <v>124999</v>
      </c>
      <c r="P339" s="191"/>
      <c r="Q339" s="191"/>
      <c r="R339" s="191"/>
      <c r="S339" s="191"/>
    </row>
    <row r="340" spans="2:19" ht="15" outlineLevel="1" collapsed="1">
      <c r="B340" s="195" t="s">
        <v>533</v>
      </c>
      <c r="C340" s="191"/>
      <c r="D340" s="191"/>
      <c r="E340" s="191"/>
      <c r="F340" s="191"/>
      <c r="G340" s="195" t="s">
        <v>247</v>
      </c>
      <c r="H340" s="191"/>
      <c r="I340" s="191"/>
      <c r="J340" s="144" t="s">
        <v>242</v>
      </c>
      <c r="K340" s="195" t="s">
        <v>46</v>
      </c>
      <c r="L340" s="191"/>
      <c r="M340" s="196">
        <v>104166.02</v>
      </c>
      <c r="N340" s="191"/>
      <c r="O340" s="197">
        <v>104166</v>
      </c>
      <c r="P340" s="191"/>
      <c r="Q340" s="191"/>
      <c r="R340" s="191"/>
      <c r="S340" s="191"/>
    </row>
    <row r="341" spans="2:19" ht="15" outlineLevel="1" collapsed="1">
      <c r="B341" s="193" t="s">
        <v>609</v>
      </c>
      <c r="C341" s="191"/>
      <c r="D341" s="191"/>
      <c r="E341" s="191"/>
      <c r="F341" s="191"/>
      <c r="G341" s="193" t="s">
        <v>74</v>
      </c>
      <c r="H341" s="191"/>
      <c r="I341" s="191"/>
      <c r="J341" s="143" t="s">
        <v>837</v>
      </c>
      <c r="K341" s="190" t="s">
        <v>837</v>
      </c>
      <c r="L341" s="191"/>
      <c r="M341" s="190" t="s">
        <v>837</v>
      </c>
      <c r="N341" s="191"/>
      <c r="O341" s="194">
        <v>2469637</v>
      </c>
      <c r="P341" s="191"/>
      <c r="Q341" s="191"/>
      <c r="R341" s="191"/>
      <c r="S341" s="191"/>
    </row>
    <row r="342" spans="2:19" ht="15" outlineLevel="1" collapsed="1">
      <c r="B342" s="195" t="s">
        <v>534</v>
      </c>
      <c r="C342" s="191"/>
      <c r="D342" s="191"/>
      <c r="E342" s="191"/>
      <c r="F342" s="191"/>
      <c r="G342" s="195" t="s">
        <v>272</v>
      </c>
      <c r="H342" s="191"/>
      <c r="I342" s="191"/>
      <c r="J342" s="144" t="s">
        <v>242</v>
      </c>
      <c r="K342" s="195" t="s">
        <v>415</v>
      </c>
      <c r="L342" s="191"/>
      <c r="M342" s="196">
        <v>229735.8</v>
      </c>
      <c r="N342" s="191"/>
      <c r="O342" s="197">
        <v>229735</v>
      </c>
      <c r="P342" s="191"/>
      <c r="Q342" s="191"/>
      <c r="R342" s="191"/>
      <c r="S342" s="191"/>
    </row>
    <row r="343" spans="2:19" ht="15" outlineLevel="1" collapsed="1">
      <c r="B343" s="195" t="s">
        <v>556</v>
      </c>
      <c r="C343" s="191"/>
      <c r="D343" s="191"/>
      <c r="E343" s="191"/>
      <c r="F343" s="191"/>
      <c r="G343" s="195" t="s">
        <v>853</v>
      </c>
      <c r="H343" s="191"/>
      <c r="I343" s="191"/>
      <c r="J343" s="144" t="s">
        <v>242</v>
      </c>
      <c r="K343" s="195" t="s">
        <v>415</v>
      </c>
      <c r="L343" s="191"/>
      <c r="M343" s="196">
        <v>104166.64</v>
      </c>
      <c r="N343" s="191"/>
      <c r="O343" s="197">
        <v>104166</v>
      </c>
      <c r="P343" s="191"/>
      <c r="Q343" s="191"/>
      <c r="R343" s="191"/>
      <c r="S343" s="191"/>
    </row>
    <row r="344" spans="2:19" ht="15" outlineLevel="1" collapsed="1">
      <c r="B344" s="195" t="s">
        <v>536</v>
      </c>
      <c r="C344" s="191"/>
      <c r="D344" s="191"/>
      <c r="E344" s="191"/>
      <c r="F344" s="191"/>
      <c r="G344" s="195" t="s">
        <v>251</v>
      </c>
      <c r="H344" s="191"/>
      <c r="I344" s="191"/>
      <c r="J344" s="144" t="s">
        <v>242</v>
      </c>
      <c r="K344" s="195" t="s">
        <v>415</v>
      </c>
      <c r="L344" s="191"/>
      <c r="M344" s="196">
        <v>729165.6</v>
      </c>
      <c r="N344" s="191"/>
      <c r="O344" s="197">
        <v>729165</v>
      </c>
      <c r="P344" s="191"/>
      <c r="Q344" s="191"/>
      <c r="R344" s="191"/>
      <c r="S344" s="191"/>
    </row>
    <row r="345" spans="2:19" ht="15" outlineLevel="1" collapsed="1">
      <c r="B345" s="195" t="s">
        <v>545</v>
      </c>
      <c r="C345" s="191"/>
      <c r="D345" s="191"/>
      <c r="E345" s="191"/>
      <c r="F345" s="191"/>
      <c r="G345" s="195" t="s">
        <v>266</v>
      </c>
      <c r="H345" s="191"/>
      <c r="I345" s="191"/>
      <c r="J345" s="144" t="s">
        <v>242</v>
      </c>
      <c r="K345" s="195" t="s">
        <v>415</v>
      </c>
      <c r="L345" s="191"/>
      <c r="M345" s="196">
        <v>229735.8</v>
      </c>
      <c r="N345" s="191"/>
      <c r="O345" s="197">
        <v>229735</v>
      </c>
      <c r="P345" s="191"/>
      <c r="Q345" s="191"/>
      <c r="R345" s="191"/>
      <c r="S345" s="191"/>
    </row>
    <row r="346" spans="2:19" ht="15" outlineLevel="1" collapsed="1">
      <c r="B346" s="195" t="s">
        <v>540</v>
      </c>
      <c r="C346" s="191"/>
      <c r="D346" s="191"/>
      <c r="E346" s="191"/>
      <c r="F346" s="191"/>
      <c r="G346" s="195" t="s">
        <v>433</v>
      </c>
      <c r="H346" s="191"/>
      <c r="I346" s="191"/>
      <c r="J346" s="144" t="s">
        <v>242</v>
      </c>
      <c r="K346" s="195" t="s">
        <v>415</v>
      </c>
      <c r="L346" s="191"/>
      <c r="M346" s="196">
        <v>312499.8</v>
      </c>
      <c r="N346" s="191"/>
      <c r="O346" s="197">
        <v>312499</v>
      </c>
      <c r="P346" s="191"/>
      <c r="Q346" s="191"/>
      <c r="R346" s="191"/>
      <c r="S346" s="191"/>
    </row>
    <row r="347" spans="2:19" ht="15" outlineLevel="1" collapsed="1">
      <c r="B347" s="195" t="s">
        <v>542</v>
      </c>
      <c r="C347" s="191"/>
      <c r="D347" s="191"/>
      <c r="E347" s="191"/>
      <c r="F347" s="191"/>
      <c r="G347" s="195" t="s">
        <v>287</v>
      </c>
      <c r="H347" s="191"/>
      <c r="I347" s="191"/>
      <c r="J347" s="144" t="s">
        <v>242</v>
      </c>
      <c r="K347" s="195" t="s">
        <v>415</v>
      </c>
      <c r="L347" s="191"/>
      <c r="M347" s="196">
        <v>98958.6</v>
      </c>
      <c r="N347" s="191"/>
      <c r="O347" s="197">
        <v>98958</v>
      </c>
      <c r="P347" s="191"/>
      <c r="Q347" s="191"/>
      <c r="R347" s="191"/>
      <c r="S347" s="191"/>
    </row>
    <row r="348" spans="2:19" ht="15" outlineLevel="1" collapsed="1">
      <c r="B348" s="195" t="s">
        <v>552</v>
      </c>
      <c r="C348" s="191"/>
      <c r="D348" s="191"/>
      <c r="E348" s="191"/>
      <c r="F348" s="191"/>
      <c r="G348" s="195" t="s">
        <v>290</v>
      </c>
      <c r="H348" s="191"/>
      <c r="I348" s="191"/>
      <c r="J348" s="144" t="s">
        <v>242</v>
      </c>
      <c r="K348" s="195" t="s">
        <v>415</v>
      </c>
      <c r="L348" s="191"/>
      <c r="M348" s="196">
        <v>208332</v>
      </c>
      <c r="N348" s="191"/>
      <c r="O348" s="197">
        <v>208332</v>
      </c>
      <c r="P348" s="191"/>
      <c r="Q348" s="191"/>
      <c r="R348" s="191"/>
      <c r="S348" s="191"/>
    </row>
    <row r="349" spans="2:19" ht="15" outlineLevel="1" collapsed="1">
      <c r="B349" s="195" t="s">
        <v>548</v>
      </c>
      <c r="C349" s="191"/>
      <c r="D349" s="191"/>
      <c r="E349" s="191"/>
      <c r="F349" s="191"/>
      <c r="G349" s="195" t="s">
        <v>289</v>
      </c>
      <c r="H349" s="191"/>
      <c r="I349" s="191"/>
      <c r="J349" s="144" t="s">
        <v>242</v>
      </c>
      <c r="K349" s="195" t="s">
        <v>415</v>
      </c>
      <c r="L349" s="191"/>
      <c r="M349" s="196">
        <v>124999.2</v>
      </c>
      <c r="N349" s="191"/>
      <c r="O349" s="197">
        <v>124999</v>
      </c>
      <c r="P349" s="191"/>
      <c r="Q349" s="191"/>
      <c r="R349" s="191"/>
      <c r="S349" s="191"/>
    </row>
    <row r="350" spans="2:19" ht="15" outlineLevel="1" collapsed="1">
      <c r="B350" s="195" t="s">
        <v>559</v>
      </c>
      <c r="C350" s="191"/>
      <c r="D350" s="191"/>
      <c r="E350" s="191"/>
      <c r="F350" s="191"/>
      <c r="G350" s="195" t="s">
        <v>280</v>
      </c>
      <c r="H350" s="191"/>
      <c r="I350" s="191"/>
      <c r="J350" s="144" t="s">
        <v>242</v>
      </c>
      <c r="K350" s="195" t="s">
        <v>415</v>
      </c>
      <c r="L350" s="191"/>
      <c r="M350" s="196">
        <v>202311</v>
      </c>
      <c r="N350" s="191"/>
      <c r="O350" s="197">
        <v>202311</v>
      </c>
      <c r="P350" s="191"/>
      <c r="Q350" s="191"/>
      <c r="R350" s="191"/>
      <c r="S350" s="191"/>
    </row>
    <row r="351" spans="2:19" ht="15" outlineLevel="1" collapsed="1">
      <c r="B351" s="195" t="s">
        <v>557</v>
      </c>
      <c r="C351" s="191"/>
      <c r="D351" s="191"/>
      <c r="E351" s="191"/>
      <c r="F351" s="191"/>
      <c r="G351" s="195" t="s">
        <v>418</v>
      </c>
      <c r="H351" s="191"/>
      <c r="I351" s="191"/>
      <c r="J351" s="144" t="s">
        <v>242</v>
      </c>
      <c r="K351" s="195" t="s">
        <v>415</v>
      </c>
      <c r="L351" s="191"/>
      <c r="M351" s="196">
        <v>229737.6</v>
      </c>
      <c r="N351" s="191"/>
      <c r="O351" s="197">
        <v>229737</v>
      </c>
      <c r="P351" s="191"/>
      <c r="Q351" s="191"/>
      <c r="R351" s="191"/>
      <c r="S351" s="191"/>
    </row>
    <row r="352" spans="2:19" ht="15" outlineLevel="1" collapsed="1">
      <c r="B352" s="193" t="s">
        <v>870</v>
      </c>
      <c r="C352" s="191"/>
      <c r="D352" s="191"/>
      <c r="E352" s="191"/>
      <c r="F352" s="191"/>
      <c r="G352" s="193" t="s">
        <v>74</v>
      </c>
      <c r="H352" s="191"/>
      <c r="I352" s="191"/>
      <c r="J352" s="143" t="s">
        <v>837</v>
      </c>
      <c r="K352" s="190" t="s">
        <v>837</v>
      </c>
      <c r="L352" s="191"/>
      <c r="M352" s="190" t="s">
        <v>837</v>
      </c>
      <c r="N352" s="191"/>
      <c r="O352" s="194">
        <v>624997</v>
      </c>
      <c r="P352" s="191"/>
      <c r="Q352" s="191"/>
      <c r="R352" s="191"/>
      <c r="S352" s="191"/>
    </row>
    <row r="353" spans="2:19" ht="15" outlineLevel="1" collapsed="1">
      <c r="B353" s="195" t="s">
        <v>532</v>
      </c>
      <c r="C353" s="191"/>
      <c r="D353" s="191"/>
      <c r="E353" s="191"/>
      <c r="F353" s="191"/>
      <c r="G353" s="195" t="s">
        <v>292</v>
      </c>
      <c r="H353" s="191"/>
      <c r="I353" s="191"/>
      <c r="J353" s="144" t="s">
        <v>242</v>
      </c>
      <c r="K353" s="195" t="s">
        <v>46</v>
      </c>
      <c r="L353" s="191"/>
      <c r="M353" s="196">
        <v>624997.8</v>
      </c>
      <c r="N353" s="191"/>
      <c r="O353" s="197">
        <v>624997</v>
      </c>
      <c r="P353" s="191"/>
      <c r="Q353" s="191"/>
      <c r="R353" s="191"/>
      <c r="S353" s="191"/>
    </row>
    <row r="354" spans="2:19" ht="15" outlineLevel="1" collapsed="1">
      <c r="B354" s="193" t="s">
        <v>610</v>
      </c>
      <c r="C354" s="191"/>
      <c r="D354" s="191"/>
      <c r="E354" s="191"/>
      <c r="F354" s="191"/>
      <c r="G354" s="193" t="s">
        <v>76</v>
      </c>
      <c r="H354" s="191"/>
      <c r="I354" s="191"/>
      <c r="J354" s="142" t="s">
        <v>837</v>
      </c>
      <c r="K354" s="193" t="s">
        <v>837</v>
      </c>
      <c r="L354" s="191"/>
      <c r="M354" s="193" t="s">
        <v>837</v>
      </c>
      <c r="N354" s="191"/>
      <c r="O354" s="194">
        <v>5225000</v>
      </c>
      <c r="P354" s="191"/>
      <c r="Q354" s="191"/>
      <c r="R354" s="191"/>
      <c r="S354" s="191"/>
    </row>
    <row r="355" spans="2:19" ht="15" outlineLevel="1" collapsed="1">
      <c r="B355" s="193" t="s">
        <v>611</v>
      </c>
      <c r="C355" s="191"/>
      <c r="D355" s="191"/>
      <c r="E355" s="191"/>
      <c r="F355" s="191"/>
      <c r="G355" s="193" t="s">
        <v>77</v>
      </c>
      <c r="H355" s="191"/>
      <c r="I355" s="191"/>
      <c r="J355" s="143" t="s">
        <v>837</v>
      </c>
      <c r="K355" s="190" t="s">
        <v>837</v>
      </c>
      <c r="L355" s="191"/>
      <c r="M355" s="190" t="s">
        <v>837</v>
      </c>
      <c r="N355" s="191"/>
      <c r="O355" s="194">
        <v>5225000</v>
      </c>
      <c r="P355" s="191"/>
      <c r="Q355" s="191"/>
      <c r="R355" s="191"/>
      <c r="S355" s="191"/>
    </row>
    <row r="356" spans="2:19" ht="15" outlineLevel="1" collapsed="1">
      <c r="B356" s="195" t="s">
        <v>537</v>
      </c>
      <c r="C356" s="191"/>
      <c r="D356" s="191"/>
      <c r="E356" s="191"/>
      <c r="F356" s="191"/>
      <c r="G356" s="195" t="s">
        <v>241</v>
      </c>
      <c r="H356" s="191"/>
      <c r="I356" s="191"/>
      <c r="J356" s="144" t="s">
        <v>242</v>
      </c>
      <c r="K356" s="195" t="s">
        <v>52</v>
      </c>
      <c r="L356" s="191"/>
      <c r="M356" s="196">
        <v>5225000</v>
      </c>
      <c r="N356" s="191"/>
      <c r="O356" s="197">
        <v>5225000</v>
      </c>
      <c r="P356" s="191"/>
      <c r="Q356" s="191"/>
      <c r="R356" s="191"/>
      <c r="S356" s="191"/>
    </row>
    <row r="357" spans="2:19" ht="15" outlineLevel="1" collapsed="1">
      <c r="B357" s="193" t="s">
        <v>612</v>
      </c>
      <c r="C357" s="191"/>
      <c r="D357" s="191"/>
      <c r="E357" s="191"/>
      <c r="F357" s="191"/>
      <c r="G357" s="193" t="s">
        <v>78</v>
      </c>
      <c r="H357" s="191"/>
      <c r="I357" s="191"/>
      <c r="J357" s="142" t="s">
        <v>837</v>
      </c>
      <c r="K357" s="193" t="s">
        <v>837</v>
      </c>
      <c r="L357" s="191"/>
      <c r="M357" s="193" t="s">
        <v>837</v>
      </c>
      <c r="N357" s="191"/>
      <c r="O357" s="194">
        <v>5225000</v>
      </c>
      <c r="P357" s="191"/>
      <c r="Q357" s="191"/>
      <c r="R357" s="191"/>
      <c r="S357" s="191"/>
    </row>
    <row r="358" spans="2:19" ht="15" outlineLevel="1" collapsed="1">
      <c r="B358" s="193" t="s">
        <v>613</v>
      </c>
      <c r="C358" s="191"/>
      <c r="D358" s="191"/>
      <c r="E358" s="191"/>
      <c r="F358" s="191"/>
      <c r="G358" s="193" t="s">
        <v>79</v>
      </c>
      <c r="H358" s="191"/>
      <c r="I358" s="191"/>
      <c r="J358" s="143" t="s">
        <v>837</v>
      </c>
      <c r="K358" s="190" t="s">
        <v>837</v>
      </c>
      <c r="L358" s="191"/>
      <c r="M358" s="190" t="s">
        <v>837</v>
      </c>
      <c r="N358" s="191"/>
      <c r="O358" s="194">
        <v>5225000</v>
      </c>
      <c r="P358" s="191"/>
      <c r="Q358" s="191"/>
      <c r="R358" s="191"/>
      <c r="S358" s="191"/>
    </row>
    <row r="359" spans="2:19" ht="15" outlineLevel="1" collapsed="1">
      <c r="B359" s="195" t="s">
        <v>537</v>
      </c>
      <c r="C359" s="191"/>
      <c r="D359" s="191"/>
      <c r="E359" s="191"/>
      <c r="F359" s="191"/>
      <c r="G359" s="195" t="s">
        <v>241</v>
      </c>
      <c r="H359" s="191"/>
      <c r="I359" s="191"/>
      <c r="J359" s="144" t="s">
        <v>242</v>
      </c>
      <c r="K359" s="195" t="s">
        <v>46</v>
      </c>
      <c r="L359" s="191"/>
      <c r="M359" s="196">
        <v>5225000</v>
      </c>
      <c r="N359" s="191"/>
      <c r="O359" s="197">
        <v>5225000</v>
      </c>
      <c r="P359" s="191"/>
      <c r="Q359" s="191"/>
      <c r="R359" s="191"/>
      <c r="S359" s="191"/>
    </row>
    <row r="360" spans="2:19" ht="15" outlineLevel="1" collapsed="1">
      <c r="B360" s="198" t="s">
        <v>614</v>
      </c>
      <c r="C360" s="191"/>
      <c r="D360" s="191"/>
      <c r="E360" s="191"/>
      <c r="F360" s="191"/>
      <c r="G360" s="198" t="s">
        <v>80</v>
      </c>
      <c r="H360" s="191"/>
      <c r="I360" s="191"/>
      <c r="J360" s="141" t="s">
        <v>837</v>
      </c>
      <c r="K360" s="199" t="s">
        <v>837</v>
      </c>
      <c r="L360" s="191"/>
      <c r="M360" s="199" t="s">
        <v>837</v>
      </c>
      <c r="N360" s="191"/>
      <c r="O360" s="200">
        <v>35982253</v>
      </c>
      <c r="P360" s="191"/>
      <c r="Q360" s="191"/>
      <c r="R360" s="191"/>
      <c r="S360" s="191"/>
    </row>
    <row r="361" spans="2:19" ht="15" outlineLevel="1" collapsed="1">
      <c r="B361" s="193" t="s">
        <v>615</v>
      </c>
      <c r="C361" s="191"/>
      <c r="D361" s="191"/>
      <c r="E361" s="191"/>
      <c r="F361" s="191"/>
      <c r="G361" s="193" t="s">
        <v>81</v>
      </c>
      <c r="H361" s="191"/>
      <c r="I361" s="191"/>
      <c r="J361" s="142" t="s">
        <v>837</v>
      </c>
      <c r="K361" s="193" t="s">
        <v>837</v>
      </c>
      <c r="L361" s="191"/>
      <c r="M361" s="193" t="s">
        <v>837</v>
      </c>
      <c r="N361" s="191"/>
      <c r="O361" s="194">
        <v>32807960</v>
      </c>
      <c r="P361" s="191"/>
      <c r="Q361" s="191"/>
      <c r="R361" s="191"/>
      <c r="S361" s="191"/>
    </row>
    <row r="362" spans="2:19" ht="15" outlineLevel="1" collapsed="1">
      <c r="B362" s="193" t="s">
        <v>617</v>
      </c>
      <c r="C362" s="191"/>
      <c r="D362" s="191"/>
      <c r="E362" s="191"/>
      <c r="F362" s="191"/>
      <c r="G362" s="193" t="s">
        <v>321</v>
      </c>
      <c r="H362" s="191"/>
      <c r="I362" s="191"/>
      <c r="J362" s="143" t="s">
        <v>837</v>
      </c>
      <c r="K362" s="190" t="s">
        <v>837</v>
      </c>
      <c r="L362" s="191"/>
      <c r="M362" s="190" t="s">
        <v>837</v>
      </c>
      <c r="N362" s="191"/>
      <c r="O362" s="194">
        <v>3135000</v>
      </c>
      <c r="P362" s="191"/>
      <c r="Q362" s="191"/>
      <c r="R362" s="191"/>
      <c r="S362" s="191"/>
    </row>
    <row r="363" spans="2:19" ht="15" outlineLevel="1" collapsed="1">
      <c r="B363" s="195" t="s">
        <v>537</v>
      </c>
      <c r="C363" s="191"/>
      <c r="D363" s="191"/>
      <c r="E363" s="191"/>
      <c r="F363" s="191"/>
      <c r="G363" s="195" t="s">
        <v>241</v>
      </c>
      <c r="H363" s="191"/>
      <c r="I363" s="191"/>
      <c r="J363" s="144" t="s">
        <v>242</v>
      </c>
      <c r="K363" s="195" t="s">
        <v>52</v>
      </c>
      <c r="L363" s="191"/>
      <c r="M363" s="196">
        <v>3135000</v>
      </c>
      <c r="N363" s="191"/>
      <c r="O363" s="197">
        <v>3135000</v>
      </c>
      <c r="P363" s="191"/>
      <c r="Q363" s="191"/>
      <c r="R363" s="191"/>
      <c r="S363" s="191"/>
    </row>
    <row r="364" spans="2:19" ht="15" outlineLevel="1" collapsed="1">
      <c r="B364" s="193" t="s">
        <v>618</v>
      </c>
      <c r="C364" s="191"/>
      <c r="D364" s="191"/>
      <c r="E364" s="191"/>
      <c r="F364" s="191"/>
      <c r="G364" s="193" t="s">
        <v>321</v>
      </c>
      <c r="H364" s="191"/>
      <c r="I364" s="191"/>
      <c r="J364" s="143" t="s">
        <v>837</v>
      </c>
      <c r="K364" s="190" t="s">
        <v>837</v>
      </c>
      <c r="L364" s="191"/>
      <c r="M364" s="190" t="s">
        <v>837</v>
      </c>
      <c r="N364" s="191"/>
      <c r="O364" s="194">
        <v>4425760</v>
      </c>
      <c r="P364" s="191"/>
      <c r="Q364" s="191"/>
      <c r="R364" s="191"/>
      <c r="S364" s="191"/>
    </row>
    <row r="365" spans="2:19" ht="15" outlineLevel="1" collapsed="1">
      <c r="B365" s="195" t="s">
        <v>537</v>
      </c>
      <c r="C365" s="191"/>
      <c r="D365" s="191"/>
      <c r="E365" s="191"/>
      <c r="F365" s="191"/>
      <c r="G365" s="195" t="s">
        <v>241</v>
      </c>
      <c r="H365" s="191"/>
      <c r="I365" s="191"/>
      <c r="J365" s="144" t="s">
        <v>242</v>
      </c>
      <c r="K365" s="195" t="s">
        <v>52</v>
      </c>
      <c r="L365" s="191"/>
      <c r="M365" s="196">
        <v>4425760</v>
      </c>
      <c r="N365" s="191"/>
      <c r="O365" s="197">
        <v>4425760</v>
      </c>
      <c r="P365" s="191"/>
      <c r="Q365" s="191"/>
      <c r="R365" s="191"/>
      <c r="S365" s="191"/>
    </row>
    <row r="366" spans="2:19" ht="15" outlineLevel="1" collapsed="1">
      <c r="B366" s="193" t="s">
        <v>616</v>
      </c>
      <c r="C366" s="191"/>
      <c r="D366" s="191"/>
      <c r="E366" s="191"/>
      <c r="F366" s="191"/>
      <c r="G366" s="193" t="s">
        <v>82</v>
      </c>
      <c r="H366" s="191"/>
      <c r="I366" s="191"/>
      <c r="J366" s="143" t="s">
        <v>837</v>
      </c>
      <c r="K366" s="190" t="s">
        <v>837</v>
      </c>
      <c r="L366" s="191"/>
      <c r="M366" s="190" t="s">
        <v>837</v>
      </c>
      <c r="N366" s="191"/>
      <c r="O366" s="194">
        <v>16720000</v>
      </c>
      <c r="P366" s="191"/>
      <c r="Q366" s="191"/>
      <c r="R366" s="191"/>
      <c r="S366" s="191"/>
    </row>
    <row r="367" spans="2:19" ht="15" outlineLevel="1" collapsed="1">
      <c r="B367" s="195" t="s">
        <v>530</v>
      </c>
      <c r="C367" s="191"/>
      <c r="D367" s="191"/>
      <c r="E367" s="191"/>
      <c r="F367" s="191"/>
      <c r="G367" s="195" t="s">
        <v>430</v>
      </c>
      <c r="H367" s="191"/>
      <c r="I367" s="191"/>
      <c r="J367" s="144" t="s">
        <v>242</v>
      </c>
      <c r="K367" s="195" t="s">
        <v>52</v>
      </c>
      <c r="L367" s="191"/>
      <c r="M367" s="196">
        <v>16093000</v>
      </c>
      <c r="N367" s="191"/>
      <c r="O367" s="197">
        <v>16093000</v>
      </c>
      <c r="P367" s="191"/>
      <c r="Q367" s="191"/>
      <c r="R367" s="191"/>
      <c r="S367" s="191"/>
    </row>
    <row r="368" spans="2:19" ht="15" outlineLevel="1" collapsed="1">
      <c r="B368" s="195" t="s">
        <v>535</v>
      </c>
      <c r="C368" s="191"/>
      <c r="D368" s="191"/>
      <c r="E368" s="191"/>
      <c r="F368" s="191"/>
      <c r="G368" s="195" t="s">
        <v>422</v>
      </c>
      <c r="H368" s="191"/>
      <c r="I368" s="191"/>
      <c r="J368" s="144" t="s">
        <v>263</v>
      </c>
      <c r="K368" s="195" t="s">
        <v>52</v>
      </c>
      <c r="L368" s="191"/>
      <c r="M368" s="196">
        <v>156750</v>
      </c>
      <c r="N368" s="191"/>
      <c r="O368" s="197">
        <v>627000</v>
      </c>
      <c r="P368" s="191"/>
      <c r="Q368" s="191"/>
      <c r="R368" s="191"/>
      <c r="S368" s="191"/>
    </row>
    <row r="369" spans="2:19" ht="15" outlineLevel="1" collapsed="1">
      <c r="B369" s="193" t="s">
        <v>871</v>
      </c>
      <c r="C369" s="191"/>
      <c r="D369" s="191"/>
      <c r="E369" s="191"/>
      <c r="F369" s="191"/>
      <c r="G369" s="193" t="s">
        <v>872</v>
      </c>
      <c r="H369" s="191"/>
      <c r="I369" s="191"/>
      <c r="J369" s="143" t="s">
        <v>837</v>
      </c>
      <c r="K369" s="190" t="s">
        <v>837</v>
      </c>
      <c r="L369" s="191"/>
      <c r="M369" s="190" t="s">
        <v>837</v>
      </c>
      <c r="N369" s="191"/>
      <c r="O369" s="194">
        <v>8527200</v>
      </c>
      <c r="P369" s="191"/>
      <c r="Q369" s="191"/>
      <c r="R369" s="191"/>
      <c r="S369" s="191"/>
    </row>
    <row r="370" spans="2:19" ht="15" outlineLevel="1" collapsed="1">
      <c r="B370" s="195" t="s">
        <v>530</v>
      </c>
      <c r="C370" s="191"/>
      <c r="D370" s="191"/>
      <c r="E370" s="191"/>
      <c r="F370" s="191"/>
      <c r="G370" s="195" t="s">
        <v>430</v>
      </c>
      <c r="H370" s="191"/>
      <c r="I370" s="191"/>
      <c r="J370" s="144" t="s">
        <v>242</v>
      </c>
      <c r="K370" s="195" t="s">
        <v>46</v>
      </c>
      <c r="L370" s="191"/>
      <c r="M370" s="196">
        <v>7524000</v>
      </c>
      <c r="N370" s="191"/>
      <c r="O370" s="197">
        <v>7524000</v>
      </c>
      <c r="P370" s="191"/>
      <c r="Q370" s="191"/>
      <c r="R370" s="191"/>
      <c r="S370" s="191"/>
    </row>
    <row r="371" spans="2:19" ht="15" outlineLevel="1" collapsed="1">
      <c r="B371" s="195" t="s">
        <v>535</v>
      </c>
      <c r="C371" s="191"/>
      <c r="D371" s="191"/>
      <c r="E371" s="191"/>
      <c r="F371" s="191"/>
      <c r="G371" s="195" t="s">
        <v>422</v>
      </c>
      <c r="H371" s="191"/>
      <c r="I371" s="191"/>
      <c r="J371" s="144" t="s">
        <v>242</v>
      </c>
      <c r="K371" s="195" t="s">
        <v>46</v>
      </c>
      <c r="L371" s="191"/>
      <c r="M371" s="196">
        <v>1003200</v>
      </c>
      <c r="N371" s="191"/>
      <c r="O371" s="197">
        <v>1003200</v>
      </c>
      <c r="P371" s="191"/>
      <c r="Q371" s="191"/>
      <c r="R371" s="191"/>
      <c r="S371" s="191"/>
    </row>
    <row r="372" spans="2:19" ht="15" outlineLevel="1" collapsed="1">
      <c r="B372" s="193" t="s">
        <v>619</v>
      </c>
      <c r="C372" s="191"/>
      <c r="D372" s="191"/>
      <c r="E372" s="191"/>
      <c r="F372" s="191"/>
      <c r="G372" s="193" t="s">
        <v>83</v>
      </c>
      <c r="H372" s="191"/>
      <c r="I372" s="191"/>
      <c r="J372" s="142" t="s">
        <v>837</v>
      </c>
      <c r="K372" s="193" t="s">
        <v>837</v>
      </c>
      <c r="L372" s="191"/>
      <c r="M372" s="193" t="s">
        <v>837</v>
      </c>
      <c r="N372" s="191"/>
      <c r="O372" s="194">
        <v>3174293</v>
      </c>
      <c r="P372" s="191"/>
      <c r="Q372" s="191"/>
      <c r="R372" s="191"/>
      <c r="S372" s="191"/>
    </row>
    <row r="373" spans="2:19" ht="15" outlineLevel="1" collapsed="1">
      <c r="B373" s="193" t="s">
        <v>620</v>
      </c>
      <c r="C373" s="191"/>
      <c r="D373" s="191"/>
      <c r="E373" s="191"/>
      <c r="F373" s="191"/>
      <c r="G373" s="193" t="s">
        <v>84</v>
      </c>
      <c r="H373" s="191"/>
      <c r="I373" s="191"/>
      <c r="J373" s="143" t="s">
        <v>837</v>
      </c>
      <c r="K373" s="190" t="s">
        <v>837</v>
      </c>
      <c r="L373" s="191"/>
      <c r="M373" s="190" t="s">
        <v>837</v>
      </c>
      <c r="N373" s="191"/>
      <c r="O373" s="194">
        <v>3174293</v>
      </c>
      <c r="P373" s="191"/>
      <c r="Q373" s="191"/>
      <c r="R373" s="191"/>
      <c r="S373" s="191"/>
    </row>
    <row r="374" spans="2:19" ht="15" outlineLevel="1" collapsed="1">
      <c r="B374" s="195" t="s">
        <v>537</v>
      </c>
      <c r="C374" s="191"/>
      <c r="D374" s="191"/>
      <c r="E374" s="191"/>
      <c r="F374" s="191"/>
      <c r="G374" s="195" t="s">
        <v>241</v>
      </c>
      <c r="H374" s="191"/>
      <c r="I374" s="191"/>
      <c r="J374" s="144" t="s">
        <v>242</v>
      </c>
      <c r="K374" s="195" t="s">
        <v>52</v>
      </c>
      <c r="L374" s="191"/>
      <c r="M374" s="196">
        <v>2584109</v>
      </c>
      <c r="N374" s="191"/>
      <c r="O374" s="197">
        <v>2584109</v>
      </c>
      <c r="P374" s="191"/>
      <c r="Q374" s="191"/>
      <c r="R374" s="191"/>
      <c r="S374" s="191"/>
    </row>
    <row r="375" spans="2:19" ht="15" outlineLevel="1" collapsed="1">
      <c r="B375" s="195" t="s">
        <v>530</v>
      </c>
      <c r="C375" s="191"/>
      <c r="D375" s="191"/>
      <c r="E375" s="191"/>
      <c r="F375" s="191"/>
      <c r="G375" s="195" t="s">
        <v>430</v>
      </c>
      <c r="H375" s="191"/>
      <c r="I375" s="191"/>
      <c r="J375" s="144" t="s">
        <v>242</v>
      </c>
      <c r="K375" s="195" t="s">
        <v>52</v>
      </c>
      <c r="L375" s="191"/>
      <c r="M375" s="196">
        <v>590184</v>
      </c>
      <c r="N375" s="191"/>
      <c r="O375" s="197">
        <v>590184</v>
      </c>
      <c r="P375" s="191"/>
      <c r="Q375" s="191"/>
      <c r="R375" s="191"/>
      <c r="S375" s="191"/>
    </row>
    <row r="376" spans="2:19" ht="15" outlineLevel="1" collapsed="1">
      <c r="B376" s="198" t="s">
        <v>621</v>
      </c>
      <c r="C376" s="191"/>
      <c r="D376" s="191"/>
      <c r="E376" s="191"/>
      <c r="F376" s="191"/>
      <c r="G376" s="198" t="s">
        <v>85</v>
      </c>
      <c r="H376" s="191"/>
      <c r="I376" s="191"/>
      <c r="J376" s="141" t="s">
        <v>837</v>
      </c>
      <c r="K376" s="199" t="s">
        <v>837</v>
      </c>
      <c r="L376" s="191"/>
      <c r="M376" s="199" t="s">
        <v>837</v>
      </c>
      <c r="N376" s="191"/>
      <c r="O376" s="200">
        <v>30814952</v>
      </c>
      <c r="P376" s="191"/>
      <c r="Q376" s="191"/>
      <c r="R376" s="191"/>
      <c r="S376" s="191"/>
    </row>
    <row r="377" spans="2:19" ht="15" outlineLevel="1" collapsed="1">
      <c r="B377" s="193" t="s">
        <v>622</v>
      </c>
      <c r="C377" s="191"/>
      <c r="D377" s="191"/>
      <c r="E377" s="191"/>
      <c r="F377" s="191"/>
      <c r="G377" s="193" t="s">
        <v>86</v>
      </c>
      <c r="H377" s="191"/>
      <c r="I377" s="191"/>
      <c r="J377" s="142" t="s">
        <v>837</v>
      </c>
      <c r="K377" s="193" t="s">
        <v>837</v>
      </c>
      <c r="L377" s="191"/>
      <c r="M377" s="193" t="s">
        <v>837</v>
      </c>
      <c r="N377" s="191"/>
      <c r="O377" s="194">
        <v>18548750</v>
      </c>
      <c r="P377" s="191"/>
      <c r="Q377" s="191"/>
      <c r="R377" s="191"/>
      <c r="S377" s="191"/>
    </row>
    <row r="378" spans="2:19" ht="15" outlineLevel="1" collapsed="1">
      <c r="B378" s="193" t="s">
        <v>623</v>
      </c>
      <c r="C378" s="191"/>
      <c r="D378" s="191"/>
      <c r="E378" s="191"/>
      <c r="F378" s="191"/>
      <c r="G378" s="193" t="s">
        <v>87</v>
      </c>
      <c r="H378" s="191"/>
      <c r="I378" s="191"/>
      <c r="J378" s="143" t="s">
        <v>837</v>
      </c>
      <c r="K378" s="190" t="s">
        <v>837</v>
      </c>
      <c r="L378" s="191"/>
      <c r="M378" s="190" t="s">
        <v>837</v>
      </c>
      <c r="N378" s="191"/>
      <c r="O378" s="194">
        <v>18287500</v>
      </c>
      <c r="P378" s="191"/>
      <c r="Q378" s="191"/>
      <c r="R378" s="191"/>
      <c r="S378" s="191"/>
    </row>
    <row r="379" spans="2:19" ht="15" outlineLevel="1" collapsed="1">
      <c r="B379" s="195" t="s">
        <v>536</v>
      </c>
      <c r="C379" s="191"/>
      <c r="D379" s="191"/>
      <c r="E379" s="191"/>
      <c r="F379" s="191"/>
      <c r="G379" s="195" t="s">
        <v>251</v>
      </c>
      <c r="H379" s="191"/>
      <c r="I379" s="191"/>
      <c r="J379" s="144" t="s">
        <v>242</v>
      </c>
      <c r="K379" s="195" t="s">
        <v>52</v>
      </c>
      <c r="L379" s="191"/>
      <c r="M379" s="196">
        <v>18287500</v>
      </c>
      <c r="N379" s="191"/>
      <c r="O379" s="197">
        <v>18287500</v>
      </c>
      <c r="P379" s="191"/>
      <c r="Q379" s="191"/>
      <c r="R379" s="191"/>
      <c r="S379" s="191"/>
    </row>
    <row r="380" spans="2:19" ht="15" outlineLevel="1" collapsed="1">
      <c r="B380" s="193" t="s">
        <v>873</v>
      </c>
      <c r="C380" s="191"/>
      <c r="D380" s="191"/>
      <c r="E380" s="191"/>
      <c r="F380" s="191"/>
      <c r="G380" s="193" t="s">
        <v>874</v>
      </c>
      <c r="H380" s="191"/>
      <c r="I380" s="191"/>
      <c r="J380" s="143" t="s">
        <v>837</v>
      </c>
      <c r="K380" s="190" t="s">
        <v>837</v>
      </c>
      <c r="L380" s="191"/>
      <c r="M380" s="190" t="s">
        <v>837</v>
      </c>
      <c r="N380" s="191"/>
      <c r="O380" s="194">
        <v>261250</v>
      </c>
      <c r="P380" s="191"/>
      <c r="Q380" s="191"/>
      <c r="R380" s="191"/>
      <c r="S380" s="191"/>
    </row>
    <row r="381" spans="2:19" ht="15" outlineLevel="1" collapsed="1">
      <c r="B381" s="195" t="s">
        <v>540</v>
      </c>
      <c r="C381" s="191"/>
      <c r="D381" s="191"/>
      <c r="E381" s="191"/>
      <c r="F381" s="191"/>
      <c r="G381" s="195" t="s">
        <v>433</v>
      </c>
      <c r="H381" s="191"/>
      <c r="I381" s="191"/>
      <c r="J381" s="144" t="s">
        <v>242</v>
      </c>
      <c r="K381" s="195" t="s">
        <v>46</v>
      </c>
      <c r="L381" s="191"/>
      <c r="M381" s="196">
        <v>261250</v>
      </c>
      <c r="N381" s="191"/>
      <c r="O381" s="197">
        <v>261250</v>
      </c>
      <c r="P381" s="191"/>
      <c r="Q381" s="191"/>
      <c r="R381" s="191"/>
      <c r="S381" s="191"/>
    </row>
    <row r="382" spans="2:19" ht="15" outlineLevel="1" collapsed="1">
      <c r="B382" s="193" t="s">
        <v>624</v>
      </c>
      <c r="C382" s="191"/>
      <c r="D382" s="191"/>
      <c r="E382" s="191"/>
      <c r="F382" s="191"/>
      <c r="G382" s="193" t="s">
        <v>88</v>
      </c>
      <c r="H382" s="191"/>
      <c r="I382" s="191"/>
      <c r="J382" s="142" t="s">
        <v>837</v>
      </c>
      <c r="K382" s="193" t="s">
        <v>837</v>
      </c>
      <c r="L382" s="191"/>
      <c r="M382" s="193" t="s">
        <v>837</v>
      </c>
      <c r="N382" s="191"/>
      <c r="O382" s="194">
        <v>261250</v>
      </c>
      <c r="P382" s="191"/>
      <c r="Q382" s="191"/>
      <c r="R382" s="191"/>
      <c r="S382" s="191"/>
    </row>
    <row r="383" spans="2:19" ht="15" outlineLevel="1" collapsed="1">
      <c r="B383" s="193" t="s">
        <v>625</v>
      </c>
      <c r="C383" s="191"/>
      <c r="D383" s="191"/>
      <c r="E383" s="191"/>
      <c r="F383" s="191"/>
      <c r="G383" s="193" t="s">
        <v>89</v>
      </c>
      <c r="H383" s="191"/>
      <c r="I383" s="191"/>
      <c r="J383" s="143" t="s">
        <v>837</v>
      </c>
      <c r="K383" s="190" t="s">
        <v>837</v>
      </c>
      <c r="L383" s="191"/>
      <c r="M383" s="190" t="s">
        <v>837</v>
      </c>
      <c r="N383" s="191"/>
      <c r="O383" s="194">
        <v>261250</v>
      </c>
      <c r="P383" s="191"/>
      <c r="Q383" s="191"/>
      <c r="R383" s="191"/>
      <c r="S383" s="191"/>
    </row>
    <row r="384" spans="2:19" ht="15" outlineLevel="1" collapsed="1">
      <c r="B384" s="195" t="s">
        <v>536</v>
      </c>
      <c r="C384" s="191"/>
      <c r="D384" s="191"/>
      <c r="E384" s="191"/>
      <c r="F384" s="191"/>
      <c r="G384" s="195" t="s">
        <v>251</v>
      </c>
      <c r="H384" s="191"/>
      <c r="I384" s="191"/>
      <c r="J384" s="144" t="s">
        <v>242</v>
      </c>
      <c r="K384" s="195" t="s">
        <v>415</v>
      </c>
      <c r="L384" s="191"/>
      <c r="M384" s="196">
        <v>261250</v>
      </c>
      <c r="N384" s="191"/>
      <c r="O384" s="197">
        <v>261250</v>
      </c>
      <c r="P384" s="191"/>
      <c r="Q384" s="191"/>
      <c r="R384" s="191"/>
      <c r="S384" s="191"/>
    </row>
    <row r="385" spans="2:19" ht="15" outlineLevel="1" collapsed="1">
      <c r="B385" s="193" t="s">
        <v>626</v>
      </c>
      <c r="C385" s="191"/>
      <c r="D385" s="191"/>
      <c r="E385" s="191"/>
      <c r="F385" s="191"/>
      <c r="G385" s="193" t="s">
        <v>90</v>
      </c>
      <c r="H385" s="191"/>
      <c r="I385" s="191"/>
      <c r="J385" s="142" t="s">
        <v>837</v>
      </c>
      <c r="K385" s="193" t="s">
        <v>837</v>
      </c>
      <c r="L385" s="191"/>
      <c r="M385" s="193" t="s">
        <v>837</v>
      </c>
      <c r="N385" s="191"/>
      <c r="O385" s="194">
        <v>6123700</v>
      </c>
      <c r="P385" s="191"/>
      <c r="Q385" s="191"/>
      <c r="R385" s="191"/>
      <c r="S385" s="191"/>
    </row>
    <row r="386" spans="2:19" ht="15" outlineLevel="1" collapsed="1">
      <c r="B386" s="193" t="s">
        <v>875</v>
      </c>
      <c r="C386" s="191"/>
      <c r="D386" s="191"/>
      <c r="E386" s="191"/>
      <c r="F386" s="191"/>
      <c r="G386" s="193" t="s">
        <v>876</v>
      </c>
      <c r="H386" s="191"/>
      <c r="I386" s="191"/>
      <c r="J386" s="143" t="s">
        <v>837</v>
      </c>
      <c r="K386" s="190" t="s">
        <v>837</v>
      </c>
      <c r="L386" s="191"/>
      <c r="M386" s="190" t="s">
        <v>837</v>
      </c>
      <c r="N386" s="191"/>
      <c r="O386" s="194">
        <v>62700</v>
      </c>
      <c r="P386" s="191"/>
      <c r="Q386" s="191"/>
      <c r="R386" s="191"/>
      <c r="S386" s="191"/>
    </row>
    <row r="387" spans="2:19" ht="15" outlineLevel="1" collapsed="1">
      <c r="B387" s="195" t="s">
        <v>537</v>
      </c>
      <c r="C387" s="191"/>
      <c r="D387" s="191"/>
      <c r="E387" s="191"/>
      <c r="F387" s="191"/>
      <c r="G387" s="195" t="s">
        <v>241</v>
      </c>
      <c r="H387" s="191"/>
      <c r="I387" s="191"/>
      <c r="J387" s="144" t="s">
        <v>257</v>
      </c>
      <c r="K387" s="195" t="s">
        <v>46</v>
      </c>
      <c r="L387" s="191"/>
      <c r="M387" s="196">
        <v>10450</v>
      </c>
      <c r="N387" s="191"/>
      <c r="O387" s="197">
        <v>62700</v>
      </c>
      <c r="P387" s="191"/>
      <c r="Q387" s="191"/>
      <c r="R387" s="191"/>
      <c r="S387" s="191"/>
    </row>
    <row r="388" spans="2:19" ht="15" outlineLevel="1" collapsed="1">
      <c r="B388" s="193" t="s">
        <v>877</v>
      </c>
      <c r="C388" s="191"/>
      <c r="D388" s="191"/>
      <c r="E388" s="191"/>
      <c r="F388" s="191"/>
      <c r="G388" s="193" t="s">
        <v>878</v>
      </c>
      <c r="H388" s="191"/>
      <c r="I388" s="191"/>
      <c r="J388" s="143" t="s">
        <v>837</v>
      </c>
      <c r="K388" s="190" t="s">
        <v>837</v>
      </c>
      <c r="L388" s="191"/>
      <c r="M388" s="190" t="s">
        <v>837</v>
      </c>
      <c r="N388" s="191"/>
      <c r="O388" s="194">
        <v>31350</v>
      </c>
      <c r="P388" s="191"/>
      <c r="Q388" s="191"/>
      <c r="R388" s="191"/>
      <c r="S388" s="191"/>
    </row>
    <row r="389" spans="2:19" ht="15" outlineLevel="1" collapsed="1">
      <c r="B389" s="195" t="s">
        <v>537</v>
      </c>
      <c r="C389" s="191"/>
      <c r="D389" s="191"/>
      <c r="E389" s="191"/>
      <c r="F389" s="191"/>
      <c r="G389" s="195" t="s">
        <v>241</v>
      </c>
      <c r="H389" s="191"/>
      <c r="I389" s="191"/>
      <c r="J389" s="144" t="s">
        <v>297</v>
      </c>
      <c r="K389" s="195" t="s">
        <v>46</v>
      </c>
      <c r="L389" s="191"/>
      <c r="M389" s="196">
        <v>3135</v>
      </c>
      <c r="N389" s="191"/>
      <c r="O389" s="197">
        <v>31350</v>
      </c>
      <c r="P389" s="191"/>
      <c r="Q389" s="191"/>
      <c r="R389" s="191"/>
      <c r="S389" s="191"/>
    </row>
    <row r="390" spans="2:19" ht="15" outlineLevel="1" collapsed="1">
      <c r="B390" s="193" t="s">
        <v>627</v>
      </c>
      <c r="C390" s="191"/>
      <c r="D390" s="191"/>
      <c r="E390" s="191"/>
      <c r="F390" s="191"/>
      <c r="G390" s="193" t="s">
        <v>91</v>
      </c>
      <c r="H390" s="191"/>
      <c r="I390" s="191"/>
      <c r="J390" s="143" t="s">
        <v>837</v>
      </c>
      <c r="K390" s="190" t="s">
        <v>837</v>
      </c>
      <c r="L390" s="191"/>
      <c r="M390" s="190" t="s">
        <v>837</v>
      </c>
      <c r="N390" s="191"/>
      <c r="O390" s="194">
        <v>5904250</v>
      </c>
      <c r="P390" s="191"/>
      <c r="Q390" s="191"/>
      <c r="R390" s="191"/>
      <c r="S390" s="191"/>
    </row>
    <row r="391" spans="2:19" ht="15" outlineLevel="1" collapsed="1">
      <c r="B391" s="195" t="s">
        <v>537</v>
      </c>
      <c r="C391" s="191"/>
      <c r="D391" s="191"/>
      <c r="E391" s="191"/>
      <c r="F391" s="191"/>
      <c r="G391" s="195" t="s">
        <v>241</v>
      </c>
      <c r="H391" s="191"/>
      <c r="I391" s="191"/>
      <c r="J391" s="144" t="s">
        <v>242</v>
      </c>
      <c r="K391" s="195" t="s">
        <v>52</v>
      </c>
      <c r="L391" s="191"/>
      <c r="M391" s="196">
        <v>679250</v>
      </c>
      <c r="N391" s="191"/>
      <c r="O391" s="197">
        <v>679250</v>
      </c>
      <c r="P391" s="191"/>
      <c r="Q391" s="191"/>
      <c r="R391" s="191"/>
      <c r="S391" s="191"/>
    </row>
    <row r="392" spans="2:19" ht="15" outlineLevel="1" collapsed="1">
      <c r="B392" s="195" t="s">
        <v>536</v>
      </c>
      <c r="C392" s="191"/>
      <c r="D392" s="191"/>
      <c r="E392" s="191"/>
      <c r="F392" s="191"/>
      <c r="G392" s="195" t="s">
        <v>251</v>
      </c>
      <c r="H392" s="191"/>
      <c r="I392" s="191"/>
      <c r="J392" s="144" t="s">
        <v>242</v>
      </c>
      <c r="K392" s="195" t="s">
        <v>52</v>
      </c>
      <c r="L392" s="191"/>
      <c r="M392" s="196">
        <v>5225000</v>
      </c>
      <c r="N392" s="191"/>
      <c r="O392" s="197">
        <v>5225000</v>
      </c>
      <c r="P392" s="191"/>
      <c r="Q392" s="191"/>
      <c r="R392" s="191"/>
      <c r="S392" s="191"/>
    </row>
    <row r="393" spans="2:19" ht="15" outlineLevel="1" collapsed="1">
      <c r="B393" s="193" t="s">
        <v>879</v>
      </c>
      <c r="C393" s="191"/>
      <c r="D393" s="191"/>
      <c r="E393" s="191"/>
      <c r="F393" s="191"/>
      <c r="G393" s="193" t="s">
        <v>880</v>
      </c>
      <c r="H393" s="191"/>
      <c r="I393" s="191"/>
      <c r="J393" s="143" t="s">
        <v>837</v>
      </c>
      <c r="K393" s="190" t="s">
        <v>837</v>
      </c>
      <c r="L393" s="191"/>
      <c r="M393" s="190" t="s">
        <v>837</v>
      </c>
      <c r="N393" s="191"/>
      <c r="O393" s="194">
        <v>62700</v>
      </c>
      <c r="P393" s="191"/>
      <c r="Q393" s="191"/>
      <c r="R393" s="191"/>
      <c r="S393" s="191"/>
    </row>
    <row r="394" spans="2:19" ht="15" outlineLevel="1" collapsed="1">
      <c r="B394" s="195" t="s">
        <v>537</v>
      </c>
      <c r="C394" s="191"/>
      <c r="D394" s="191"/>
      <c r="E394" s="191"/>
      <c r="F394" s="191"/>
      <c r="G394" s="195" t="s">
        <v>241</v>
      </c>
      <c r="H394" s="191"/>
      <c r="I394" s="191"/>
      <c r="J394" s="144" t="s">
        <v>257</v>
      </c>
      <c r="K394" s="195" t="s">
        <v>46</v>
      </c>
      <c r="L394" s="191"/>
      <c r="M394" s="196">
        <v>10450</v>
      </c>
      <c r="N394" s="191"/>
      <c r="O394" s="197">
        <v>62700</v>
      </c>
      <c r="P394" s="191"/>
      <c r="Q394" s="191"/>
      <c r="R394" s="191"/>
      <c r="S394" s="191"/>
    </row>
    <row r="395" spans="2:19" ht="15" outlineLevel="1" collapsed="1">
      <c r="B395" s="193" t="s">
        <v>881</v>
      </c>
      <c r="C395" s="191"/>
      <c r="D395" s="191"/>
      <c r="E395" s="191"/>
      <c r="F395" s="191"/>
      <c r="G395" s="193" t="s">
        <v>882</v>
      </c>
      <c r="H395" s="191"/>
      <c r="I395" s="191"/>
      <c r="J395" s="143" t="s">
        <v>837</v>
      </c>
      <c r="K395" s="190" t="s">
        <v>837</v>
      </c>
      <c r="L395" s="191"/>
      <c r="M395" s="190" t="s">
        <v>837</v>
      </c>
      <c r="N395" s="191"/>
      <c r="O395" s="194">
        <v>62700</v>
      </c>
      <c r="P395" s="191"/>
      <c r="Q395" s="191"/>
      <c r="R395" s="191"/>
      <c r="S395" s="191"/>
    </row>
    <row r="396" spans="2:19" ht="15" outlineLevel="1" collapsed="1">
      <c r="B396" s="195" t="s">
        <v>537</v>
      </c>
      <c r="C396" s="191"/>
      <c r="D396" s="191"/>
      <c r="E396" s="191"/>
      <c r="F396" s="191"/>
      <c r="G396" s="195" t="s">
        <v>241</v>
      </c>
      <c r="H396" s="191"/>
      <c r="I396" s="191"/>
      <c r="J396" s="144" t="s">
        <v>285</v>
      </c>
      <c r="K396" s="195" t="s">
        <v>46</v>
      </c>
      <c r="L396" s="191"/>
      <c r="M396" s="196">
        <v>31350</v>
      </c>
      <c r="N396" s="191"/>
      <c r="O396" s="197">
        <v>62700</v>
      </c>
      <c r="P396" s="191"/>
      <c r="Q396" s="191"/>
      <c r="R396" s="191"/>
      <c r="S396" s="191"/>
    </row>
    <row r="397" spans="2:19" ht="15" outlineLevel="1" collapsed="1">
      <c r="B397" s="193" t="s">
        <v>628</v>
      </c>
      <c r="C397" s="191"/>
      <c r="D397" s="191"/>
      <c r="E397" s="191"/>
      <c r="F397" s="191"/>
      <c r="G397" s="193" t="s">
        <v>92</v>
      </c>
      <c r="H397" s="191"/>
      <c r="I397" s="191"/>
      <c r="J397" s="142" t="s">
        <v>837</v>
      </c>
      <c r="K397" s="193" t="s">
        <v>837</v>
      </c>
      <c r="L397" s="191"/>
      <c r="M397" s="193" t="s">
        <v>837</v>
      </c>
      <c r="N397" s="191"/>
      <c r="O397" s="194">
        <v>1107700</v>
      </c>
      <c r="P397" s="191"/>
      <c r="Q397" s="191"/>
      <c r="R397" s="191"/>
      <c r="S397" s="191"/>
    </row>
    <row r="398" spans="2:19" ht="15" outlineLevel="1" collapsed="1">
      <c r="B398" s="193" t="s">
        <v>629</v>
      </c>
      <c r="C398" s="191"/>
      <c r="D398" s="191"/>
      <c r="E398" s="191"/>
      <c r="F398" s="191"/>
      <c r="G398" s="193" t="s">
        <v>93</v>
      </c>
      <c r="H398" s="191"/>
      <c r="I398" s="191"/>
      <c r="J398" s="143" t="s">
        <v>837</v>
      </c>
      <c r="K398" s="190" t="s">
        <v>837</v>
      </c>
      <c r="L398" s="191"/>
      <c r="M398" s="190" t="s">
        <v>837</v>
      </c>
      <c r="N398" s="191"/>
      <c r="O398" s="194">
        <v>1107700</v>
      </c>
      <c r="P398" s="191"/>
      <c r="Q398" s="191"/>
      <c r="R398" s="191"/>
      <c r="S398" s="191"/>
    </row>
    <row r="399" spans="2:19" ht="15" outlineLevel="1" collapsed="1">
      <c r="B399" s="195" t="s">
        <v>536</v>
      </c>
      <c r="C399" s="191"/>
      <c r="D399" s="191"/>
      <c r="E399" s="191"/>
      <c r="F399" s="191"/>
      <c r="G399" s="195" t="s">
        <v>251</v>
      </c>
      <c r="H399" s="191"/>
      <c r="I399" s="191"/>
      <c r="J399" s="144" t="s">
        <v>242</v>
      </c>
      <c r="K399" s="195" t="s">
        <v>52</v>
      </c>
      <c r="L399" s="191"/>
      <c r="M399" s="196">
        <v>1107700</v>
      </c>
      <c r="N399" s="191"/>
      <c r="O399" s="197">
        <v>1107700</v>
      </c>
      <c r="P399" s="191"/>
      <c r="Q399" s="191"/>
      <c r="R399" s="191"/>
      <c r="S399" s="191"/>
    </row>
    <row r="400" spans="2:19" ht="15" outlineLevel="1" collapsed="1">
      <c r="B400" s="193" t="s">
        <v>630</v>
      </c>
      <c r="C400" s="191"/>
      <c r="D400" s="191"/>
      <c r="E400" s="191"/>
      <c r="F400" s="191"/>
      <c r="G400" s="193" t="s">
        <v>94</v>
      </c>
      <c r="H400" s="191"/>
      <c r="I400" s="191"/>
      <c r="J400" s="142" t="s">
        <v>837</v>
      </c>
      <c r="K400" s="193" t="s">
        <v>837</v>
      </c>
      <c r="L400" s="191"/>
      <c r="M400" s="193" t="s">
        <v>837</v>
      </c>
      <c r="N400" s="191"/>
      <c r="O400" s="194">
        <v>3268455</v>
      </c>
      <c r="P400" s="191"/>
      <c r="Q400" s="191"/>
      <c r="R400" s="191"/>
      <c r="S400" s="191"/>
    </row>
    <row r="401" spans="2:19" ht="15" outlineLevel="1" collapsed="1">
      <c r="B401" s="193" t="s">
        <v>632</v>
      </c>
      <c r="C401" s="191"/>
      <c r="D401" s="191"/>
      <c r="E401" s="191"/>
      <c r="F401" s="191"/>
      <c r="G401" s="193" t="s">
        <v>96</v>
      </c>
      <c r="H401" s="191"/>
      <c r="I401" s="191"/>
      <c r="J401" s="143" t="s">
        <v>837</v>
      </c>
      <c r="K401" s="190" t="s">
        <v>837</v>
      </c>
      <c r="L401" s="191"/>
      <c r="M401" s="190" t="s">
        <v>837</v>
      </c>
      <c r="N401" s="191"/>
      <c r="O401" s="194">
        <v>919600</v>
      </c>
      <c r="P401" s="191"/>
      <c r="Q401" s="191"/>
      <c r="R401" s="191"/>
      <c r="S401" s="191"/>
    </row>
    <row r="402" spans="2:19" ht="15" outlineLevel="1" collapsed="1">
      <c r="B402" s="195" t="s">
        <v>537</v>
      </c>
      <c r="C402" s="191"/>
      <c r="D402" s="191"/>
      <c r="E402" s="191"/>
      <c r="F402" s="191"/>
      <c r="G402" s="195" t="s">
        <v>241</v>
      </c>
      <c r="H402" s="191"/>
      <c r="I402" s="191"/>
      <c r="J402" s="144" t="s">
        <v>242</v>
      </c>
      <c r="K402" s="195" t="s">
        <v>52</v>
      </c>
      <c r="L402" s="191"/>
      <c r="M402" s="196">
        <v>209000</v>
      </c>
      <c r="N402" s="191"/>
      <c r="O402" s="197">
        <v>209000</v>
      </c>
      <c r="P402" s="191"/>
      <c r="Q402" s="191"/>
      <c r="R402" s="191"/>
      <c r="S402" s="191"/>
    </row>
    <row r="403" spans="2:19" ht="15" outlineLevel="1" collapsed="1">
      <c r="B403" s="195" t="s">
        <v>530</v>
      </c>
      <c r="C403" s="191"/>
      <c r="D403" s="191"/>
      <c r="E403" s="191"/>
      <c r="F403" s="191"/>
      <c r="G403" s="195" t="s">
        <v>430</v>
      </c>
      <c r="H403" s="191"/>
      <c r="I403" s="191"/>
      <c r="J403" s="144" t="s">
        <v>242</v>
      </c>
      <c r="K403" s="195" t="s">
        <v>52</v>
      </c>
      <c r="L403" s="191"/>
      <c r="M403" s="196">
        <v>156750</v>
      </c>
      <c r="N403" s="191"/>
      <c r="O403" s="197">
        <v>156750</v>
      </c>
      <c r="P403" s="191"/>
      <c r="Q403" s="191"/>
      <c r="R403" s="191"/>
      <c r="S403" s="191"/>
    </row>
    <row r="404" spans="2:19" ht="15" outlineLevel="1" collapsed="1">
      <c r="B404" s="195" t="s">
        <v>545</v>
      </c>
      <c r="C404" s="191"/>
      <c r="D404" s="191"/>
      <c r="E404" s="191"/>
      <c r="F404" s="191"/>
      <c r="G404" s="195" t="s">
        <v>266</v>
      </c>
      <c r="H404" s="191"/>
      <c r="I404" s="191"/>
      <c r="J404" s="144" t="s">
        <v>242</v>
      </c>
      <c r="K404" s="195" t="s">
        <v>52</v>
      </c>
      <c r="L404" s="191"/>
      <c r="M404" s="196">
        <v>553850</v>
      </c>
      <c r="N404" s="191"/>
      <c r="O404" s="197">
        <v>553850</v>
      </c>
      <c r="P404" s="191"/>
      <c r="Q404" s="191"/>
      <c r="R404" s="191"/>
      <c r="S404" s="191"/>
    </row>
    <row r="405" spans="2:19" ht="15" outlineLevel="1" collapsed="1">
      <c r="B405" s="193" t="s">
        <v>883</v>
      </c>
      <c r="C405" s="191"/>
      <c r="D405" s="191"/>
      <c r="E405" s="191"/>
      <c r="F405" s="191"/>
      <c r="G405" s="193" t="s">
        <v>884</v>
      </c>
      <c r="H405" s="191"/>
      <c r="I405" s="191"/>
      <c r="J405" s="143" t="s">
        <v>837</v>
      </c>
      <c r="K405" s="190" t="s">
        <v>837</v>
      </c>
      <c r="L405" s="191"/>
      <c r="M405" s="190" t="s">
        <v>837</v>
      </c>
      <c r="N405" s="191"/>
      <c r="O405" s="194">
        <v>78375</v>
      </c>
      <c r="P405" s="191"/>
      <c r="Q405" s="191"/>
      <c r="R405" s="191"/>
      <c r="S405" s="191"/>
    </row>
    <row r="406" spans="2:19" ht="15" outlineLevel="1" collapsed="1">
      <c r="B406" s="195" t="s">
        <v>541</v>
      </c>
      <c r="C406" s="191"/>
      <c r="D406" s="191"/>
      <c r="E406" s="191"/>
      <c r="F406" s="191"/>
      <c r="G406" s="195" t="s">
        <v>274</v>
      </c>
      <c r="H406" s="191"/>
      <c r="I406" s="191"/>
      <c r="J406" s="144" t="s">
        <v>282</v>
      </c>
      <c r="K406" s="195" t="s">
        <v>46</v>
      </c>
      <c r="L406" s="191"/>
      <c r="M406" s="196">
        <v>26125</v>
      </c>
      <c r="N406" s="191"/>
      <c r="O406" s="197">
        <v>78375</v>
      </c>
      <c r="P406" s="191"/>
      <c r="Q406" s="191"/>
      <c r="R406" s="191"/>
      <c r="S406" s="191"/>
    </row>
    <row r="407" spans="2:19" ht="15" outlineLevel="1" collapsed="1">
      <c r="B407" s="193" t="s">
        <v>885</v>
      </c>
      <c r="C407" s="191"/>
      <c r="D407" s="191"/>
      <c r="E407" s="191"/>
      <c r="F407" s="191"/>
      <c r="G407" s="193" t="s">
        <v>886</v>
      </c>
      <c r="H407" s="191"/>
      <c r="I407" s="191"/>
      <c r="J407" s="143" t="s">
        <v>837</v>
      </c>
      <c r="K407" s="190" t="s">
        <v>837</v>
      </c>
      <c r="L407" s="191"/>
      <c r="M407" s="190" t="s">
        <v>837</v>
      </c>
      <c r="N407" s="191"/>
      <c r="O407" s="194">
        <v>56430</v>
      </c>
      <c r="P407" s="191"/>
      <c r="Q407" s="191"/>
      <c r="R407" s="191"/>
      <c r="S407" s="191"/>
    </row>
    <row r="408" spans="2:19" ht="15" outlineLevel="1" collapsed="1">
      <c r="B408" s="195" t="s">
        <v>541</v>
      </c>
      <c r="C408" s="191"/>
      <c r="D408" s="191"/>
      <c r="E408" s="191"/>
      <c r="F408" s="191"/>
      <c r="G408" s="195" t="s">
        <v>274</v>
      </c>
      <c r="H408" s="191"/>
      <c r="I408" s="191"/>
      <c r="J408" s="144" t="s">
        <v>282</v>
      </c>
      <c r="K408" s="195" t="s">
        <v>46</v>
      </c>
      <c r="L408" s="191"/>
      <c r="M408" s="196">
        <v>18810</v>
      </c>
      <c r="N408" s="191"/>
      <c r="O408" s="197">
        <v>56430</v>
      </c>
      <c r="P408" s="191"/>
      <c r="Q408" s="191"/>
      <c r="R408" s="191"/>
      <c r="S408" s="191"/>
    </row>
    <row r="409" spans="2:19" ht="15" outlineLevel="1" collapsed="1">
      <c r="B409" s="193" t="s">
        <v>631</v>
      </c>
      <c r="C409" s="191"/>
      <c r="D409" s="191"/>
      <c r="E409" s="191"/>
      <c r="F409" s="191"/>
      <c r="G409" s="193" t="s">
        <v>95</v>
      </c>
      <c r="H409" s="191"/>
      <c r="I409" s="191"/>
      <c r="J409" s="143" t="s">
        <v>837</v>
      </c>
      <c r="K409" s="190" t="s">
        <v>837</v>
      </c>
      <c r="L409" s="191"/>
      <c r="M409" s="190" t="s">
        <v>837</v>
      </c>
      <c r="N409" s="191"/>
      <c r="O409" s="194">
        <v>67925</v>
      </c>
      <c r="P409" s="191"/>
      <c r="Q409" s="191"/>
      <c r="R409" s="191"/>
      <c r="S409" s="191"/>
    </row>
    <row r="410" spans="2:19" ht="15" outlineLevel="1" collapsed="1">
      <c r="B410" s="195" t="s">
        <v>541</v>
      </c>
      <c r="C410" s="191"/>
      <c r="D410" s="191"/>
      <c r="E410" s="191"/>
      <c r="F410" s="191"/>
      <c r="G410" s="195" t="s">
        <v>274</v>
      </c>
      <c r="H410" s="191"/>
      <c r="I410" s="191"/>
      <c r="J410" s="144" t="s">
        <v>242</v>
      </c>
      <c r="K410" s="195" t="s">
        <v>52</v>
      </c>
      <c r="L410" s="191"/>
      <c r="M410" s="196">
        <v>67925</v>
      </c>
      <c r="N410" s="191"/>
      <c r="O410" s="197">
        <v>67925</v>
      </c>
      <c r="P410" s="191"/>
      <c r="Q410" s="191"/>
      <c r="R410" s="191"/>
      <c r="S410" s="191"/>
    </row>
    <row r="411" spans="2:19" ht="15" outlineLevel="1" collapsed="1">
      <c r="B411" s="193" t="s">
        <v>887</v>
      </c>
      <c r="C411" s="191"/>
      <c r="D411" s="191"/>
      <c r="E411" s="191"/>
      <c r="F411" s="191"/>
      <c r="G411" s="193" t="s">
        <v>888</v>
      </c>
      <c r="H411" s="191"/>
      <c r="I411" s="191"/>
      <c r="J411" s="143" t="s">
        <v>837</v>
      </c>
      <c r="K411" s="190" t="s">
        <v>837</v>
      </c>
      <c r="L411" s="191"/>
      <c r="M411" s="190" t="s">
        <v>837</v>
      </c>
      <c r="N411" s="191"/>
      <c r="O411" s="194">
        <v>26125</v>
      </c>
      <c r="P411" s="191"/>
      <c r="Q411" s="191"/>
      <c r="R411" s="191"/>
      <c r="S411" s="191"/>
    </row>
    <row r="412" spans="2:19" ht="15" outlineLevel="1" collapsed="1">
      <c r="B412" s="195" t="s">
        <v>550</v>
      </c>
      <c r="C412" s="191"/>
      <c r="D412" s="191"/>
      <c r="E412" s="191"/>
      <c r="F412" s="191"/>
      <c r="G412" s="195" t="s">
        <v>275</v>
      </c>
      <c r="H412" s="191"/>
      <c r="I412" s="191"/>
      <c r="J412" s="144" t="s">
        <v>242</v>
      </c>
      <c r="K412" s="195" t="s">
        <v>46</v>
      </c>
      <c r="L412" s="191"/>
      <c r="M412" s="196">
        <v>26125</v>
      </c>
      <c r="N412" s="191"/>
      <c r="O412" s="197">
        <v>26125</v>
      </c>
      <c r="P412" s="191"/>
      <c r="Q412" s="191"/>
      <c r="R412" s="191"/>
      <c r="S412" s="191"/>
    </row>
    <row r="413" spans="2:19" ht="15" outlineLevel="1" collapsed="1">
      <c r="B413" s="193" t="s">
        <v>633</v>
      </c>
      <c r="C413" s="191"/>
      <c r="D413" s="191"/>
      <c r="E413" s="191"/>
      <c r="F413" s="191"/>
      <c r="G413" s="193" t="s">
        <v>96</v>
      </c>
      <c r="H413" s="191"/>
      <c r="I413" s="191"/>
      <c r="J413" s="143" t="s">
        <v>837</v>
      </c>
      <c r="K413" s="190" t="s">
        <v>837</v>
      </c>
      <c r="L413" s="191"/>
      <c r="M413" s="190" t="s">
        <v>837</v>
      </c>
      <c r="N413" s="191"/>
      <c r="O413" s="194">
        <v>2120000</v>
      </c>
      <c r="P413" s="191"/>
      <c r="Q413" s="191"/>
      <c r="R413" s="191"/>
      <c r="S413" s="191"/>
    </row>
    <row r="414" spans="2:19" ht="15" outlineLevel="1" collapsed="1">
      <c r="B414" s="195" t="s">
        <v>536</v>
      </c>
      <c r="C414" s="191"/>
      <c r="D414" s="191"/>
      <c r="E414" s="191"/>
      <c r="F414" s="191"/>
      <c r="G414" s="195" t="s">
        <v>251</v>
      </c>
      <c r="H414" s="191"/>
      <c r="I414" s="191"/>
      <c r="J414" s="144" t="s">
        <v>242</v>
      </c>
      <c r="K414" s="195" t="s">
        <v>52</v>
      </c>
      <c r="L414" s="191"/>
      <c r="M414" s="196">
        <v>2120000</v>
      </c>
      <c r="N414" s="191"/>
      <c r="O414" s="197">
        <v>2120000</v>
      </c>
      <c r="P414" s="191"/>
      <c r="Q414" s="191"/>
      <c r="R414" s="191"/>
      <c r="S414" s="191"/>
    </row>
    <row r="415" spans="2:19" ht="15" outlineLevel="1" collapsed="1">
      <c r="B415" s="193" t="s">
        <v>634</v>
      </c>
      <c r="C415" s="191"/>
      <c r="D415" s="191"/>
      <c r="E415" s="191"/>
      <c r="F415" s="191"/>
      <c r="G415" s="193" t="s">
        <v>97</v>
      </c>
      <c r="H415" s="191"/>
      <c r="I415" s="191"/>
      <c r="J415" s="142" t="s">
        <v>837</v>
      </c>
      <c r="K415" s="193" t="s">
        <v>837</v>
      </c>
      <c r="L415" s="191"/>
      <c r="M415" s="193" t="s">
        <v>837</v>
      </c>
      <c r="N415" s="191"/>
      <c r="O415" s="194">
        <v>950950</v>
      </c>
      <c r="P415" s="191"/>
      <c r="Q415" s="191"/>
      <c r="R415" s="191"/>
      <c r="S415" s="191"/>
    </row>
    <row r="416" spans="2:19" ht="15" outlineLevel="1" collapsed="1">
      <c r="B416" s="193" t="s">
        <v>889</v>
      </c>
      <c r="C416" s="191"/>
      <c r="D416" s="191"/>
      <c r="E416" s="191"/>
      <c r="F416" s="191"/>
      <c r="G416" s="193" t="s">
        <v>890</v>
      </c>
      <c r="H416" s="191"/>
      <c r="I416" s="191"/>
      <c r="J416" s="143" t="s">
        <v>837</v>
      </c>
      <c r="K416" s="190" t="s">
        <v>837</v>
      </c>
      <c r="L416" s="191"/>
      <c r="M416" s="190" t="s">
        <v>837</v>
      </c>
      <c r="N416" s="191"/>
      <c r="O416" s="194">
        <v>532950</v>
      </c>
      <c r="P416" s="191"/>
      <c r="Q416" s="191"/>
      <c r="R416" s="191"/>
      <c r="S416" s="191"/>
    </row>
    <row r="417" spans="2:19" ht="15" outlineLevel="1" collapsed="1">
      <c r="B417" s="195" t="s">
        <v>537</v>
      </c>
      <c r="C417" s="191"/>
      <c r="D417" s="191"/>
      <c r="E417" s="191"/>
      <c r="F417" s="191"/>
      <c r="G417" s="195" t="s">
        <v>241</v>
      </c>
      <c r="H417" s="191"/>
      <c r="I417" s="191"/>
      <c r="J417" s="144" t="s">
        <v>242</v>
      </c>
      <c r="K417" s="195" t="s">
        <v>46</v>
      </c>
      <c r="L417" s="191"/>
      <c r="M417" s="196">
        <v>313500</v>
      </c>
      <c r="N417" s="191"/>
      <c r="O417" s="197">
        <v>313500</v>
      </c>
      <c r="P417" s="191"/>
      <c r="Q417" s="191"/>
      <c r="R417" s="191"/>
      <c r="S417" s="191"/>
    </row>
    <row r="418" spans="2:19" ht="15" outlineLevel="1" collapsed="1">
      <c r="B418" s="195" t="s">
        <v>530</v>
      </c>
      <c r="C418" s="191"/>
      <c r="D418" s="191"/>
      <c r="E418" s="191"/>
      <c r="F418" s="191"/>
      <c r="G418" s="195" t="s">
        <v>430</v>
      </c>
      <c r="H418" s="191"/>
      <c r="I418" s="191"/>
      <c r="J418" s="144" t="s">
        <v>282</v>
      </c>
      <c r="K418" s="195" t="s">
        <v>46</v>
      </c>
      <c r="L418" s="191"/>
      <c r="M418" s="196">
        <v>73150</v>
      </c>
      <c r="N418" s="191"/>
      <c r="O418" s="197">
        <v>219450</v>
      </c>
      <c r="P418" s="191"/>
      <c r="Q418" s="191"/>
      <c r="R418" s="191"/>
      <c r="S418" s="191"/>
    </row>
    <row r="419" spans="2:19" ht="15" outlineLevel="1" collapsed="1">
      <c r="B419" s="193" t="s">
        <v>635</v>
      </c>
      <c r="C419" s="191"/>
      <c r="D419" s="191"/>
      <c r="E419" s="191"/>
      <c r="F419" s="191"/>
      <c r="G419" s="193" t="s">
        <v>98</v>
      </c>
      <c r="H419" s="191"/>
      <c r="I419" s="191"/>
      <c r="J419" s="143" t="s">
        <v>837</v>
      </c>
      <c r="K419" s="190" t="s">
        <v>837</v>
      </c>
      <c r="L419" s="191"/>
      <c r="M419" s="190" t="s">
        <v>837</v>
      </c>
      <c r="N419" s="191"/>
      <c r="O419" s="194">
        <v>418000</v>
      </c>
      <c r="P419" s="191"/>
      <c r="Q419" s="191"/>
      <c r="R419" s="191"/>
      <c r="S419" s="191"/>
    </row>
    <row r="420" spans="2:19" ht="15" outlineLevel="1" collapsed="1">
      <c r="B420" s="195" t="s">
        <v>536</v>
      </c>
      <c r="C420" s="191"/>
      <c r="D420" s="191"/>
      <c r="E420" s="191"/>
      <c r="F420" s="191"/>
      <c r="G420" s="195" t="s">
        <v>251</v>
      </c>
      <c r="H420" s="191"/>
      <c r="I420" s="191"/>
      <c r="J420" s="144" t="s">
        <v>242</v>
      </c>
      <c r="K420" s="195" t="s">
        <v>52</v>
      </c>
      <c r="L420" s="191"/>
      <c r="M420" s="196">
        <v>418000</v>
      </c>
      <c r="N420" s="191"/>
      <c r="O420" s="197">
        <v>418000</v>
      </c>
      <c r="P420" s="191"/>
      <c r="Q420" s="191"/>
      <c r="R420" s="191"/>
      <c r="S420" s="191"/>
    </row>
    <row r="421" spans="2:19" ht="15" outlineLevel="1" collapsed="1">
      <c r="B421" s="193" t="s">
        <v>636</v>
      </c>
      <c r="C421" s="191"/>
      <c r="D421" s="191"/>
      <c r="E421" s="191"/>
      <c r="F421" s="191"/>
      <c r="G421" s="193" t="s">
        <v>99</v>
      </c>
      <c r="H421" s="191"/>
      <c r="I421" s="191"/>
      <c r="J421" s="142" t="s">
        <v>837</v>
      </c>
      <c r="K421" s="193" t="s">
        <v>837</v>
      </c>
      <c r="L421" s="191"/>
      <c r="M421" s="193" t="s">
        <v>837</v>
      </c>
      <c r="N421" s="191"/>
      <c r="O421" s="194">
        <v>554147</v>
      </c>
      <c r="P421" s="191"/>
      <c r="Q421" s="191"/>
      <c r="R421" s="191"/>
      <c r="S421" s="191"/>
    </row>
    <row r="422" spans="2:19" ht="15" outlineLevel="1" collapsed="1">
      <c r="B422" s="193" t="s">
        <v>891</v>
      </c>
      <c r="C422" s="191"/>
      <c r="D422" s="191"/>
      <c r="E422" s="191"/>
      <c r="F422" s="191"/>
      <c r="G422" s="193" t="s">
        <v>892</v>
      </c>
      <c r="H422" s="191"/>
      <c r="I422" s="191"/>
      <c r="J422" s="143" t="s">
        <v>837</v>
      </c>
      <c r="K422" s="190" t="s">
        <v>837</v>
      </c>
      <c r="L422" s="191"/>
      <c r="M422" s="190" t="s">
        <v>837</v>
      </c>
      <c r="N422" s="191"/>
      <c r="O422" s="194">
        <v>554147</v>
      </c>
      <c r="P422" s="191"/>
      <c r="Q422" s="191"/>
      <c r="R422" s="191"/>
      <c r="S422" s="191"/>
    </row>
    <row r="423" spans="2:19" ht="15" outlineLevel="1" collapsed="1">
      <c r="B423" s="195" t="s">
        <v>536</v>
      </c>
      <c r="C423" s="191"/>
      <c r="D423" s="191"/>
      <c r="E423" s="191"/>
      <c r="F423" s="191"/>
      <c r="G423" s="195" t="s">
        <v>251</v>
      </c>
      <c r="H423" s="191"/>
      <c r="I423" s="191"/>
      <c r="J423" s="144" t="s">
        <v>242</v>
      </c>
      <c r="K423" s="195" t="s">
        <v>46</v>
      </c>
      <c r="L423" s="191"/>
      <c r="M423" s="196">
        <v>554147</v>
      </c>
      <c r="N423" s="191"/>
      <c r="O423" s="197">
        <v>554147</v>
      </c>
      <c r="P423" s="191"/>
      <c r="Q423" s="191"/>
      <c r="R423" s="191"/>
      <c r="S423" s="191"/>
    </row>
    <row r="424" spans="2:19" ht="15" outlineLevel="1" collapsed="1">
      <c r="B424" s="201" t="s">
        <v>637</v>
      </c>
      <c r="C424" s="191"/>
      <c r="D424" s="191"/>
      <c r="E424" s="191"/>
      <c r="F424" s="191"/>
      <c r="G424" s="201" t="s">
        <v>100</v>
      </c>
      <c r="H424" s="191"/>
      <c r="I424" s="191"/>
      <c r="J424" s="140" t="s">
        <v>837</v>
      </c>
      <c r="K424" s="201" t="s">
        <v>837</v>
      </c>
      <c r="L424" s="191"/>
      <c r="M424" s="201" t="s">
        <v>837</v>
      </c>
      <c r="N424" s="191"/>
      <c r="O424" s="202">
        <v>128695581</v>
      </c>
      <c r="P424" s="191"/>
      <c r="Q424" s="191"/>
      <c r="R424" s="191"/>
      <c r="S424" s="191"/>
    </row>
    <row r="425" spans="2:19" ht="15" outlineLevel="1" collapsed="1">
      <c r="B425" s="198" t="s">
        <v>638</v>
      </c>
      <c r="C425" s="191"/>
      <c r="D425" s="191"/>
      <c r="E425" s="191"/>
      <c r="F425" s="191"/>
      <c r="G425" s="198" t="s">
        <v>101</v>
      </c>
      <c r="H425" s="191"/>
      <c r="I425" s="191"/>
      <c r="J425" s="141" t="s">
        <v>837</v>
      </c>
      <c r="K425" s="199" t="s">
        <v>837</v>
      </c>
      <c r="L425" s="191"/>
      <c r="M425" s="199" t="s">
        <v>837</v>
      </c>
      <c r="N425" s="191"/>
      <c r="O425" s="200">
        <v>65476171</v>
      </c>
      <c r="P425" s="191"/>
      <c r="Q425" s="191"/>
      <c r="R425" s="191"/>
      <c r="S425" s="191"/>
    </row>
    <row r="426" spans="2:19" ht="15" outlineLevel="1" collapsed="1">
      <c r="B426" s="193" t="s">
        <v>639</v>
      </c>
      <c r="C426" s="191"/>
      <c r="D426" s="191"/>
      <c r="E426" s="191"/>
      <c r="F426" s="191"/>
      <c r="G426" s="193" t="s">
        <v>102</v>
      </c>
      <c r="H426" s="191"/>
      <c r="I426" s="191"/>
      <c r="J426" s="142" t="s">
        <v>837</v>
      </c>
      <c r="K426" s="193" t="s">
        <v>837</v>
      </c>
      <c r="L426" s="191"/>
      <c r="M426" s="193" t="s">
        <v>837</v>
      </c>
      <c r="N426" s="191"/>
      <c r="O426" s="194">
        <v>48784297</v>
      </c>
      <c r="P426" s="191"/>
      <c r="Q426" s="191"/>
      <c r="R426" s="191"/>
      <c r="S426" s="191"/>
    </row>
    <row r="427" spans="2:19" ht="15" outlineLevel="1" collapsed="1">
      <c r="B427" s="193" t="s">
        <v>893</v>
      </c>
      <c r="C427" s="191"/>
      <c r="D427" s="191"/>
      <c r="E427" s="191"/>
      <c r="F427" s="191"/>
      <c r="G427" s="193" t="s">
        <v>894</v>
      </c>
      <c r="H427" s="191"/>
      <c r="I427" s="191"/>
      <c r="J427" s="143" t="s">
        <v>837</v>
      </c>
      <c r="K427" s="190" t="s">
        <v>837</v>
      </c>
      <c r="L427" s="191"/>
      <c r="M427" s="190" t="s">
        <v>837</v>
      </c>
      <c r="N427" s="191"/>
      <c r="O427" s="194">
        <v>52250</v>
      </c>
      <c r="P427" s="191"/>
      <c r="Q427" s="191"/>
      <c r="R427" s="191"/>
      <c r="S427" s="191"/>
    </row>
    <row r="428" spans="2:19" ht="15" outlineLevel="1" collapsed="1">
      <c r="B428" s="195" t="s">
        <v>537</v>
      </c>
      <c r="C428" s="191"/>
      <c r="D428" s="191"/>
      <c r="E428" s="191"/>
      <c r="F428" s="191"/>
      <c r="G428" s="195" t="s">
        <v>241</v>
      </c>
      <c r="H428" s="191"/>
      <c r="I428" s="191"/>
      <c r="J428" s="144" t="s">
        <v>242</v>
      </c>
      <c r="K428" s="195" t="s">
        <v>46</v>
      </c>
      <c r="L428" s="191"/>
      <c r="M428" s="196">
        <v>52250</v>
      </c>
      <c r="N428" s="191"/>
      <c r="O428" s="197">
        <v>52250</v>
      </c>
      <c r="P428" s="191"/>
      <c r="Q428" s="191"/>
      <c r="R428" s="191"/>
      <c r="S428" s="191"/>
    </row>
    <row r="429" spans="2:19" ht="15" outlineLevel="1" collapsed="1">
      <c r="B429" s="193" t="s">
        <v>643</v>
      </c>
      <c r="C429" s="191"/>
      <c r="D429" s="191"/>
      <c r="E429" s="191"/>
      <c r="F429" s="191"/>
      <c r="G429" s="193" t="s">
        <v>104</v>
      </c>
      <c r="H429" s="191"/>
      <c r="I429" s="191"/>
      <c r="J429" s="143" t="s">
        <v>837</v>
      </c>
      <c r="K429" s="190" t="s">
        <v>837</v>
      </c>
      <c r="L429" s="191"/>
      <c r="M429" s="190" t="s">
        <v>837</v>
      </c>
      <c r="N429" s="191"/>
      <c r="O429" s="194">
        <v>64345</v>
      </c>
      <c r="P429" s="191"/>
      <c r="Q429" s="191"/>
      <c r="R429" s="191"/>
      <c r="S429" s="191"/>
    </row>
    <row r="430" spans="2:19" ht="15" outlineLevel="1" collapsed="1">
      <c r="B430" s="195" t="s">
        <v>556</v>
      </c>
      <c r="C430" s="191"/>
      <c r="D430" s="191"/>
      <c r="E430" s="191"/>
      <c r="F430" s="191"/>
      <c r="G430" s="195" t="s">
        <v>853</v>
      </c>
      <c r="H430" s="191"/>
      <c r="I430" s="191"/>
      <c r="J430" s="144" t="s">
        <v>250</v>
      </c>
      <c r="K430" s="195" t="s">
        <v>103</v>
      </c>
      <c r="L430" s="191"/>
      <c r="M430" s="196">
        <v>12869.17</v>
      </c>
      <c r="N430" s="191"/>
      <c r="O430" s="197">
        <v>64345</v>
      </c>
      <c r="P430" s="191"/>
      <c r="Q430" s="191"/>
      <c r="R430" s="191"/>
      <c r="S430" s="191"/>
    </row>
    <row r="431" spans="2:19" s="149" customFormat="1" ht="15" outlineLevel="1" collapsed="1">
      <c r="B431" s="225" t="s">
        <v>642</v>
      </c>
      <c r="C431" s="226"/>
      <c r="D431" s="226"/>
      <c r="E431" s="226"/>
      <c r="F431" s="226"/>
      <c r="G431" s="225" t="s">
        <v>16</v>
      </c>
      <c r="H431" s="226"/>
      <c r="I431" s="226"/>
      <c r="J431" s="148" t="s">
        <v>837</v>
      </c>
      <c r="K431" s="227" t="s">
        <v>837</v>
      </c>
      <c r="L431" s="226"/>
      <c r="M431" s="227" t="s">
        <v>837</v>
      </c>
      <c r="N431" s="226"/>
      <c r="O431" s="228">
        <v>162546</v>
      </c>
      <c r="P431" s="226"/>
      <c r="Q431" s="226"/>
      <c r="R431" s="226"/>
      <c r="S431" s="226"/>
    </row>
    <row r="432" spans="2:19" ht="15" outlineLevel="1" collapsed="1">
      <c r="B432" s="195" t="s">
        <v>536</v>
      </c>
      <c r="C432" s="191"/>
      <c r="D432" s="191"/>
      <c r="E432" s="191"/>
      <c r="F432" s="191"/>
      <c r="G432" s="195" t="s">
        <v>251</v>
      </c>
      <c r="H432" s="191"/>
      <c r="I432" s="191"/>
      <c r="J432" s="144" t="s">
        <v>895</v>
      </c>
      <c r="K432" s="195" t="s">
        <v>17</v>
      </c>
      <c r="L432" s="191"/>
      <c r="M432" s="196">
        <v>1868.35</v>
      </c>
      <c r="N432" s="191"/>
      <c r="O432" s="197">
        <v>162546</v>
      </c>
      <c r="P432" s="191"/>
      <c r="Q432" s="191"/>
      <c r="R432" s="191"/>
      <c r="S432" s="191"/>
    </row>
    <row r="433" spans="2:19" ht="15" outlineLevel="1" collapsed="1">
      <c r="B433" s="193" t="s">
        <v>641</v>
      </c>
      <c r="C433" s="191"/>
      <c r="D433" s="191"/>
      <c r="E433" s="191"/>
      <c r="F433" s="191"/>
      <c r="G433" s="193" t="s">
        <v>896</v>
      </c>
      <c r="H433" s="191"/>
      <c r="I433" s="191"/>
      <c r="J433" s="143" t="s">
        <v>837</v>
      </c>
      <c r="K433" s="190" t="s">
        <v>837</v>
      </c>
      <c r="L433" s="191"/>
      <c r="M433" s="190" t="s">
        <v>837</v>
      </c>
      <c r="N433" s="191"/>
      <c r="O433" s="194">
        <v>23314810</v>
      </c>
      <c r="P433" s="191"/>
      <c r="Q433" s="191"/>
      <c r="R433" s="191"/>
      <c r="S433" s="191"/>
    </row>
    <row r="434" spans="2:19" ht="15" outlineLevel="1" collapsed="1">
      <c r="B434" s="195" t="s">
        <v>536</v>
      </c>
      <c r="C434" s="191"/>
      <c r="D434" s="191"/>
      <c r="E434" s="191"/>
      <c r="F434" s="191"/>
      <c r="G434" s="195" t="s">
        <v>251</v>
      </c>
      <c r="H434" s="191"/>
      <c r="I434" s="191"/>
      <c r="J434" s="144" t="s">
        <v>435</v>
      </c>
      <c r="K434" s="195" t="s">
        <v>106</v>
      </c>
      <c r="L434" s="191"/>
      <c r="M434" s="196">
        <v>630.13</v>
      </c>
      <c r="N434" s="191"/>
      <c r="O434" s="197">
        <v>23314810</v>
      </c>
      <c r="P434" s="191"/>
      <c r="Q434" s="191"/>
      <c r="R434" s="191"/>
      <c r="S434" s="191"/>
    </row>
    <row r="435" spans="2:19" ht="15" outlineLevel="1" collapsed="1">
      <c r="B435" s="193" t="s">
        <v>640</v>
      </c>
      <c r="C435" s="191"/>
      <c r="D435" s="191"/>
      <c r="E435" s="191"/>
      <c r="F435" s="191"/>
      <c r="G435" s="193" t="s">
        <v>897</v>
      </c>
      <c r="H435" s="191"/>
      <c r="I435" s="191"/>
      <c r="J435" s="143" t="s">
        <v>837</v>
      </c>
      <c r="K435" s="190" t="s">
        <v>837</v>
      </c>
      <c r="L435" s="191"/>
      <c r="M435" s="190" t="s">
        <v>837</v>
      </c>
      <c r="N435" s="191"/>
      <c r="O435" s="194">
        <v>25190346</v>
      </c>
      <c r="P435" s="191"/>
      <c r="Q435" s="191"/>
      <c r="R435" s="191"/>
      <c r="S435" s="191"/>
    </row>
    <row r="436" spans="2:19" ht="15" outlineLevel="1" collapsed="1">
      <c r="B436" s="195" t="s">
        <v>536</v>
      </c>
      <c r="C436" s="191"/>
      <c r="D436" s="191"/>
      <c r="E436" s="191"/>
      <c r="F436" s="191"/>
      <c r="G436" s="195" t="s">
        <v>251</v>
      </c>
      <c r="H436" s="191"/>
      <c r="I436" s="191"/>
      <c r="J436" s="144" t="s">
        <v>898</v>
      </c>
      <c r="K436" s="195" t="s">
        <v>106</v>
      </c>
      <c r="L436" s="191"/>
      <c r="M436" s="196">
        <v>529.81</v>
      </c>
      <c r="N436" s="191"/>
      <c r="O436" s="197">
        <v>25190346</v>
      </c>
      <c r="P436" s="191"/>
      <c r="Q436" s="191"/>
      <c r="R436" s="191"/>
      <c r="S436" s="191"/>
    </row>
    <row r="437" spans="2:19" ht="15" outlineLevel="1" collapsed="1">
      <c r="B437" s="193" t="s">
        <v>107</v>
      </c>
      <c r="C437" s="191"/>
      <c r="D437" s="191"/>
      <c r="E437" s="191"/>
      <c r="F437" s="191"/>
      <c r="G437" s="193" t="s">
        <v>108</v>
      </c>
      <c r="H437" s="191"/>
      <c r="I437" s="191"/>
      <c r="J437" s="142" t="s">
        <v>837</v>
      </c>
      <c r="K437" s="193" t="s">
        <v>837</v>
      </c>
      <c r="L437" s="191"/>
      <c r="M437" s="193" t="s">
        <v>837</v>
      </c>
      <c r="N437" s="191"/>
      <c r="O437" s="194">
        <v>16691874</v>
      </c>
      <c r="P437" s="191"/>
      <c r="Q437" s="191"/>
      <c r="R437" s="191"/>
      <c r="S437" s="191"/>
    </row>
    <row r="438" spans="2:19" ht="15" outlineLevel="1" collapsed="1">
      <c r="B438" s="193" t="s">
        <v>649</v>
      </c>
      <c r="C438" s="191"/>
      <c r="D438" s="191"/>
      <c r="E438" s="191"/>
      <c r="F438" s="191"/>
      <c r="G438" s="193" t="s">
        <v>20</v>
      </c>
      <c r="H438" s="191"/>
      <c r="I438" s="191"/>
      <c r="J438" s="143" t="s">
        <v>837</v>
      </c>
      <c r="K438" s="190" t="s">
        <v>837</v>
      </c>
      <c r="L438" s="191"/>
      <c r="M438" s="190" t="s">
        <v>837</v>
      </c>
      <c r="N438" s="191"/>
      <c r="O438" s="194">
        <v>76032</v>
      </c>
      <c r="P438" s="191"/>
      <c r="Q438" s="191"/>
      <c r="R438" s="191"/>
      <c r="S438" s="191"/>
    </row>
    <row r="439" spans="2:19" ht="15" outlineLevel="1" collapsed="1">
      <c r="B439" s="195" t="s">
        <v>537</v>
      </c>
      <c r="C439" s="191"/>
      <c r="D439" s="191"/>
      <c r="E439" s="191"/>
      <c r="F439" s="191"/>
      <c r="G439" s="195" t="s">
        <v>241</v>
      </c>
      <c r="H439" s="191"/>
      <c r="I439" s="191"/>
      <c r="J439" s="144" t="s">
        <v>285</v>
      </c>
      <c r="K439" s="195" t="s">
        <v>103</v>
      </c>
      <c r="L439" s="191"/>
      <c r="M439" s="196">
        <v>1188.16</v>
      </c>
      <c r="N439" s="191"/>
      <c r="O439" s="197">
        <v>2376</v>
      </c>
      <c r="P439" s="191"/>
      <c r="Q439" s="191"/>
      <c r="R439" s="191"/>
      <c r="S439" s="191"/>
    </row>
    <row r="440" spans="2:19" ht="15" outlineLevel="1" collapsed="1">
      <c r="B440" s="195" t="s">
        <v>529</v>
      </c>
      <c r="C440" s="191"/>
      <c r="D440" s="191"/>
      <c r="E440" s="191"/>
      <c r="F440" s="191"/>
      <c r="G440" s="195" t="s">
        <v>244</v>
      </c>
      <c r="H440" s="191"/>
      <c r="I440" s="191"/>
      <c r="J440" s="144" t="s">
        <v>285</v>
      </c>
      <c r="K440" s="195" t="s">
        <v>103</v>
      </c>
      <c r="L440" s="191"/>
      <c r="M440" s="196">
        <v>1188.16</v>
      </c>
      <c r="N440" s="191"/>
      <c r="O440" s="197">
        <v>2376</v>
      </c>
      <c r="P440" s="191"/>
      <c r="Q440" s="191"/>
      <c r="R440" s="191"/>
      <c r="S440" s="191"/>
    </row>
    <row r="441" spans="2:19" ht="15" outlineLevel="1" collapsed="1">
      <c r="B441" s="195" t="s">
        <v>528</v>
      </c>
      <c r="C441" s="191"/>
      <c r="D441" s="191"/>
      <c r="E441" s="191"/>
      <c r="F441" s="191"/>
      <c r="G441" s="195" t="s">
        <v>246</v>
      </c>
      <c r="H441" s="191"/>
      <c r="I441" s="191"/>
      <c r="J441" s="144" t="s">
        <v>285</v>
      </c>
      <c r="K441" s="195" t="s">
        <v>103</v>
      </c>
      <c r="L441" s="191"/>
      <c r="M441" s="196">
        <v>1188.16</v>
      </c>
      <c r="N441" s="191"/>
      <c r="O441" s="197">
        <v>2376</v>
      </c>
      <c r="P441" s="191"/>
      <c r="Q441" s="191"/>
      <c r="R441" s="191"/>
      <c r="S441" s="191"/>
    </row>
    <row r="442" spans="2:19" ht="15" outlineLevel="1" collapsed="1">
      <c r="B442" s="195" t="s">
        <v>533</v>
      </c>
      <c r="C442" s="191"/>
      <c r="D442" s="191"/>
      <c r="E442" s="191"/>
      <c r="F442" s="191"/>
      <c r="G442" s="195" t="s">
        <v>247</v>
      </c>
      <c r="H442" s="191"/>
      <c r="I442" s="191"/>
      <c r="J442" s="144" t="s">
        <v>285</v>
      </c>
      <c r="K442" s="195" t="s">
        <v>103</v>
      </c>
      <c r="L442" s="191"/>
      <c r="M442" s="196">
        <v>1188.16</v>
      </c>
      <c r="N442" s="191"/>
      <c r="O442" s="197">
        <v>2376</v>
      </c>
      <c r="P442" s="191"/>
      <c r="Q442" s="191"/>
      <c r="R442" s="191"/>
      <c r="S442" s="191"/>
    </row>
    <row r="443" spans="2:19" ht="15" outlineLevel="1" collapsed="1">
      <c r="B443" s="195" t="s">
        <v>531</v>
      </c>
      <c r="C443" s="191"/>
      <c r="D443" s="191"/>
      <c r="E443" s="191"/>
      <c r="F443" s="191"/>
      <c r="G443" s="195" t="s">
        <v>273</v>
      </c>
      <c r="H443" s="191"/>
      <c r="I443" s="191"/>
      <c r="J443" s="144" t="s">
        <v>285</v>
      </c>
      <c r="K443" s="195" t="s">
        <v>103</v>
      </c>
      <c r="L443" s="191"/>
      <c r="M443" s="196">
        <v>1188.16</v>
      </c>
      <c r="N443" s="191"/>
      <c r="O443" s="197">
        <v>2376</v>
      </c>
      <c r="P443" s="191"/>
      <c r="Q443" s="191"/>
      <c r="R443" s="191"/>
      <c r="S443" s="191"/>
    </row>
    <row r="444" spans="2:19" ht="15" outlineLevel="1" collapsed="1">
      <c r="B444" s="195" t="s">
        <v>541</v>
      </c>
      <c r="C444" s="191"/>
      <c r="D444" s="191"/>
      <c r="E444" s="191"/>
      <c r="F444" s="191"/>
      <c r="G444" s="195" t="s">
        <v>274</v>
      </c>
      <c r="H444" s="191"/>
      <c r="I444" s="191"/>
      <c r="J444" s="144" t="s">
        <v>285</v>
      </c>
      <c r="K444" s="195" t="s">
        <v>103</v>
      </c>
      <c r="L444" s="191"/>
      <c r="M444" s="196">
        <v>1188.16</v>
      </c>
      <c r="N444" s="191"/>
      <c r="O444" s="197">
        <v>2376</v>
      </c>
      <c r="P444" s="191"/>
      <c r="Q444" s="191"/>
      <c r="R444" s="191"/>
      <c r="S444" s="191"/>
    </row>
    <row r="445" spans="2:19" ht="15" outlineLevel="1" collapsed="1">
      <c r="B445" s="195" t="s">
        <v>534</v>
      </c>
      <c r="C445" s="191"/>
      <c r="D445" s="191"/>
      <c r="E445" s="191"/>
      <c r="F445" s="191"/>
      <c r="G445" s="195" t="s">
        <v>272</v>
      </c>
      <c r="H445" s="191"/>
      <c r="I445" s="191"/>
      <c r="J445" s="144" t="s">
        <v>263</v>
      </c>
      <c r="K445" s="195" t="s">
        <v>103</v>
      </c>
      <c r="L445" s="191"/>
      <c r="M445" s="196">
        <v>1188.16</v>
      </c>
      <c r="N445" s="191"/>
      <c r="O445" s="197">
        <v>4752</v>
      </c>
      <c r="P445" s="191"/>
      <c r="Q445" s="191"/>
      <c r="R445" s="191"/>
      <c r="S445" s="191"/>
    </row>
    <row r="446" spans="2:19" ht="15" outlineLevel="1" collapsed="1">
      <c r="B446" s="195" t="s">
        <v>550</v>
      </c>
      <c r="C446" s="191"/>
      <c r="D446" s="191"/>
      <c r="E446" s="191"/>
      <c r="F446" s="191"/>
      <c r="G446" s="195" t="s">
        <v>275</v>
      </c>
      <c r="H446" s="191"/>
      <c r="I446" s="191"/>
      <c r="J446" s="144" t="s">
        <v>285</v>
      </c>
      <c r="K446" s="195" t="s">
        <v>103</v>
      </c>
      <c r="L446" s="191"/>
      <c r="M446" s="196">
        <v>1188.16</v>
      </c>
      <c r="N446" s="191"/>
      <c r="O446" s="197">
        <v>2376</v>
      </c>
      <c r="P446" s="191"/>
      <c r="Q446" s="191"/>
      <c r="R446" s="191"/>
      <c r="S446" s="191"/>
    </row>
    <row r="447" spans="2:19" ht="15" outlineLevel="1" collapsed="1">
      <c r="B447" s="195" t="s">
        <v>556</v>
      </c>
      <c r="C447" s="191"/>
      <c r="D447" s="191"/>
      <c r="E447" s="191"/>
      <c r="F447" s="191"/>
      <c r="G447" s="195" t="s">
        <v>853</v>
      </c>
      <c r="H447" s="191"/>
      <c r="I447" s="191"/>
      <c r="J447" s="144" t="s">
        <v>263</v>
      </c>
      <c r="K447" s="195" t="s">
        <v>103</v>
      </c>
      <c r="L447" s="191"/>
      <c r="M447" s="196">
        <v>1188.16</v>
      </c>
      <c r="N447" s="191"/>
      <c r="O447" s="197">
        <v>4752</v>
      </c>
      <c r="P447" s="191"/>
      <c r="Q447" s="191"/>
      <c r="R447" s="191"/>
      <c r="S447" s="191"/>
    </row>
    <row r="448" spans="2:19" ht="15" outlineLevel="1" collapsed="1">
      <c r="B448" s="195" t="s">
        <v>544</v>
      </c>
      <c r="C448" s="191"/>
      <c r="D448" s="191"/>
      <c r="E448" s="191"/>
      <c r="F448" s="191"/>
      <c r="G448" s="195" t="s">
        <v>276</v>
      </c>
      <c r="H448" s="191"/>
      <c r="I448" s="191"/>
      <c r="J448" s="144" t="s">
        <v>285</v>
      </c>
      <c r="K448" s="195" t="s">
        <v>103</v>
      </c>
      <c r="L448" s="191"/>
      <c r="M448" s="196">
        <v>1188.16</v>
      </c>
      <c r="N448" s="191"/>
      <c r="O448" s="197">
        <v>2376</v>
      </c>
      <c r="P448" s="191"/>
      <c r="Q448" s="191"/>
      <c r="R448" s="191"/>
      <c r="S448" s="191"/>
    </row>
    <row r="449" spans="2:19" ht="15" outlineLevel="1" collapsed="1">
      <c r="B449" s="195" t="s">
        <v>551</v>
      </c>
      <c r="C449" s="191"/>
      <c r="D449" s="191"/>
      <c r="E449" s="191"/>
      <c r="F449" s="191"/>
      <c r="G449" s="195" t="s">
        <v>277</v>
      </c>
      <c r="H449" s="191"/>
      <c r="I449" s="191"/>
      <c r="J449" s="144" t="s">
        <v>285</v>
      </c>
      <c r="K449" s="195" t="s">
        <v>103</v>
      </c>
      <c r="L449" s="191"/>
      <c r="M449" s="196">
        <v>1188.16</v>
      </c>
      <c r="N449" s="191"/>
      <c r="O449" s="197">
        <v>2376</v>
      </c>
      <c r="P449" s="191"/>
      <c r="Q449" s="191"/>
      <c r="R449" s="191"/>
      <c r="S449" s="191"/>
    </row>
    <row r="450" spans="2:19" ht="15" outlineLevel="1" collapsed="1">
      <c r="B450" s="195" t="s">
        <v>530</v>
      </c>
      <c r="C450" s="191"/>
      <c r="D450" s="191"/>
      <c r="E450" s="191"/>
      <c r="F450" s="191"/>
      <c r="G450" s="195" t="s">
        <v>430</v>
      </c>
      <c r="H450" s="191"/>
      <c r="I450" s="191"/>
      <c r="J450" s="144" t="s">
        <v>285</v>
      </c>
      <c r="K450" s="195" t="s">
        <v>103</v>
      </c>
      <c r="L450" s="191"/>
      <c r="M450" s="196">
        <v>1188.16</v>
      </c>
      <c r="N450" s="191"/>
      <c r="O450" s="197">
        <v>2376</v>
      </c>
      <c r="P450" s="191"/>
      <c r="Q450" s="191"/>
      <c r="R450" s="191"/>
      <c r="S450" s="191"/>
    </row>
    <row r="451" spans="2:19" ht="15" outlineLevel="1" collapsed="1">
      <c r="B451" s="195" t="s">
        <v>536</v>
      </c>
      <c r="C451" s="191"/>
      <c r="D451" s="191"/>
      <c r="E451" s="191"/>
      <c r="F451" s="191"/>
      <c r="G451" s="195" t="s">
        <v>251</v>
      </c>
      <c r="H451" s="191"/>
      <c r="I451" s="191"/>
      <c r="J451" s="144" t="s">
        <v>263</v>
      </c>
      <c r="K451" s="195" t="s">
        <v>103</v>
      </c>
      <c r="L451" s="191"/>
      <c r="M451" s="196">
        <v>1188.16</v>
      </c>
      <c r="N451" s="191"/>
      <c r="O451" s="197">
        <v>4752</v>
      </c>
      <c r="P451" s="191"/>
      <c r="Q451" s="191"/>
      <c r="R451" s="191"/>
      <c r="S451" s="191"/>
    </row>
    <row r="452" spans="2:19" ht="15" outlineLevel="1" collapsed="1">
      <c r="B452" s="195" t="s">
        <v>545</v>
      </c>
      <c r="C452" s="191"/>
      <c r="D452" s="191"/>
      <c r="E452" s="191"/>
      <c r="F452" s="191"/>
      <c r="G452" s="195" t="s">
        <v>266</v>
      </c>
      <c r="H452" s="191"/>
      <c r="I452" s="191"/>
      <c r="J452" s="144" t="s">
        <v>285</v>
      </c>
      <c r="K452" s="195" t="s">
        <v>103</v>
      </c>
      <c r="L452" s="191"/>
      <c r="M452" s="196">
        <v>1188.16</v>
      </c>
      <c r="N452" s="191"/>
      <c r="O452" s="197">
        <v>2376</v>
      </c>
      <c r="P452" s="191"/>
      <c r="Q452" s="191"/>
      <c r="R452" s="191"/>
      <c r="S452" s="191"/>
    </row>
    <row r="453" spans="2:19" ht="15" outlineLevel="1" collapsed="1">
      <c r="B453" s="195" t="s">
        <v>543</v>
      </c>
      <c r="C453" s="191"/>
      <c r="D453" s="191"/>
      <c r="E453" s="191"/>
      <c r="F453" s="191"/>
      <c r="G453" s="195" t="s">
        <v>278</v>
      </c>
      <c r="H453" s="191"/>
      <c r="I453" s="191"/>
      <c r="J453" s="144" t="s">
        <v>285</v>
      </c>
      <c r="K453" s="195" t="s">
        <v>103</v>
      </c>
      <c r="L453" s="191"/>
      <c r="M453" s="196">
        <v>1188.16</v>
      </c>
      <c r="N453" s="191"/>
      <c r="O453" s="197">
        <v>2376</v>
      </c>
      <c r="P453" s="191"/>
      <c r="Q453" s="191"/>
      <c r="R453" s="191"/>
      <c r="S453" s="191"/>
    </row>
    <row r="454" spans="2:19" ht="15" outlineLevel="1" collapsed="1">
      <c r="B454" s="195" t="s">
        <v>549</v>
      </c>
      <c r="C454" s="191"/>
      <c r="D454" s="191"/>
      <c r="E454" s="191"/>
      <c r="F454" s="191"/>
      <c r="G454" s="195" t="s">
        <v>279</v>
      </c>
      <c r="H454" s="191"/>
      <c r="I454" s="191"/>
      <c r="J454" s="144" t="s">
        <v>285</v>
      </c>
      <c r="K454" s="195" t="s">
        <v>103</v>
      </c>
      <c r="L454" s="191"/>
      <c r="M454" s="196">
        <v>1188.16</v>
      </c>
      <c r="N454" s="191"/>
      <c r="O454" s="197">
        <v>2376</v>
      </c>
      <c r="P454" s="191"/>
      <c r="Q454" s="191"/>
      <c r="R454" s="191"/>
      <c r="S454" s="191"/>
    </row>
    <row r="455" spans="2:19" ht="15" outlineLevel="1" collapsed="1">
      <c r="B455" s="195" t="s">
        <v>532</v>
      </c>
      <c r="C455" s="191"/>
      <c r="D455" s="191"/>
      <c r="E455" s="191"/>
      <c r="F455" s="191"/>
      <c r="G455" s="195" t="s">
        <v>292</v>
      </c>
      <c r="H455" s="191"/>
      <c r="I455" s="191"/>
      <c r="J455" s="144" t="s">
        <v>285</v>
      </c>
      <c r="K455" s="195" t="s">
        <v>103</v>
      </c>
      <c r="L455" s="191"/>
      <c r="M455" s="196">
        <v>1188.16</v>
      </c>
      <c r="N455" s="191"/>
      <c r="O455" s="197">
        <v>2376</v>
      </c>
      <c r="P455" s="191"/>
      <c r="Q455" s="191"/>
      <c r="R455" s="191"/>
      <c r="S455" s="191"/>
    </row>
    <row r="456" spans="2:19" ht="15" outlineLevel="1" collapsed="1">
      <c r="B456" s="195" t="s">
        <v>527</v>
      </c>
      <c r="C456" s="191"/>
      <c r="D456" s="191"/>
      <c r="E456" s="191"/>
      <c r="F456" s="191"/>
      <c r="G456" s="195" t="s">
        <v>286</v>
      </c>
      <c r="H456" s="191"/>
      <c r="I456" s="191"/>
      <c r="J456" s="144" t="s">
        <v>285</v>
      </c>
      <c r="K456" s="195" t="s">
        <v>103</v>
      </c>
      <c r="L456" s="191"/>
      <c r="M456" s="196">
        <v>1188.16</v>
      </c>
      <c r="N456" s="191"/>
      <c r="O456" s="197">
        <v>2376</v>
      </c>
      <c r="P456" s="191"/>
      <c r="Q456" s="191"/>
      <c r="R456" s="191"/>
      <c r="S456" s="191"/>
    </row>
    <row r="457" spans="2:19" ht="15" outlineLevel="1" collapsed="1">
      <c r="B457" s="195" t="s">
        <v>546</v>
      </c>
      <c r="C457" s="191"/>
      <c r="D457" s="191"/>
      <c r="E457" s="191"/>
      <c r="F457" s="191"/>
      <c r="G457" s="195" t="s">
        <v>252</v>
      </c>
      <c r="H457" s="191"/>
      <c r="I457" s="191"/>
      <c r="J457" s="144" t="s">
        <v>285</v>
      </c>
      <c r="K457" s="195" t="s">
        <v>103</v>
      </c>
      <c r="L457" s="191"/>
      <c r="M457" s="196">
        <v>1188.16</v>
      </c>
      <c r="N457" s="191"/>
      <c r="O457" s="197">
        <v>2376</v>
      </c>
      <c r="P457" s="191"/>
      <c r="Q457" s="191"/>
      <c r="R457" s="191"/>
      <c r="S457" s="191"/>
    </row>
    <row r="458" spans="2:19" ht="15" outlineLevel="1" collapsed="1">
      <c r="B458" s="195" t="s">
        <v>540</v>
      </c>
      <c r="C458" s="191"/>
      <c r="D458" s="191"/>
      <c r="E458" s="191"/>
      <c r="F458" s="191"/>
      <c r="G458" s="195" t="s">
        <v>433</v>
      </c>
      <c r="H458" s="191"/>
      <c r="I458" s="191"/>
      <c r="J458" s="144" t="s">
        <v>285</v>
      </c>
      <c r="K458" s="195" t="s">
        <v>103</v>
      </c>
      <c r="L458" s="191"/>
      <c r="M458" s="196">
        <v>1188.16</v>
      </c>
      <c r="N458" s="191"/>
      <c r="O458" s="197">
        <v>2376</v>
      </c>
      <c r="P458" s="191"/>
      <c r="Q458" s="191"/>
      <c r="R458" s="191"/>
      <c r="S458" s="191"/>
    </row>
    <row r="459" spans="2:19" ht="15" outlineLevel="1" collapsed="1">
      <c r="B459" s="195" t="s">
        <v>542</v>
      </c>
      <c r="C459" s="191"/>
      <c r="D459" s="191"/>
      <c r="E459" s="191"/>
      <c r="F459" s="191"/>
      <c r="G459" s="195" t="s">
        <v>287</v>
      </c>
      <c r="H459" s="191"/>
      <c r="I459" s="191"/>
      <c r="J459" s="144" t="s">
        <v>285</v>
      </c>
      <c r="K459" s="195" t="s">
        <v>103</v>
      </c>
      <c r="L459" s="191"/>
      <c r="M459" s="196">
        <v>1188.16</v>
      </c>
      <c r="N459" s="191"/>
      <c r="O459" s="197">
        <v>2376</v>
      </c>
      <c r="P459" s="191"/>
      <c r="Q459" s="191"/>
      <c r="R459" s="191"/>
      <c r="S459" s="191"/>
    </row>
    <row r="460" spans="2:19" ht="15" outlineLevel="1" collapsed="1">
      <c r="B460" s="195" t="s">
        <v>552</v>
      </c>
      <c r="C460" s="191"/>
      <c r="D460" s="191"/>
      <c r="E460" s="191"/>
      <c r="F460" s="191"/>
      <c r="G460" s="195" t="s">
        <v>290</v>
      </c>
      <c r="H460" s="191"/>
      <c r="I460" s="191"/>
      <c r="J460" s="144" t="s">
        <v>285</v>
      </c>
      <c r="K460" s="195" t="s">
        <v>103</v>
      </c>
      <c r="L460" s="191"/>
      <c r="M460" s="196">
        <v>1188.16</v>
      </c>
      <c r="N460" s="191"/>
      <c r="O460" s="197">
        <v>2376</v>
      </c>
      <c r="P460" s="191"/>
      <c r="Q460" s="191"/>
      <c r="R460" s="191"/>
      <c r="S460" s="191"/>
    </row>
    <row r="461" spans="2:19" ht="15" outlineLevel="1" collapsed="1">
      <c r="B461" s="195" t="s">
        <v>548</v>
      </c>
      <c r="C461" s="191"/>
      <c r="D461" s="191"/>
      <c r="E461" s="191"/>
      <c r="F461" s="191"/>
      <c r="G461" s="195" t="s">
        <v>289</v>
      </c>
      <c r="H461" s="191"/>
      <c r="I461" s="191"/>
      <c r="J461" s="144" t="s">
        <v>285</v>
      </c>
      <c r="K461" s="195" t="s">
        <v>103</v>
      </c>
      <c r="L461" s="191"/>
      <c r="M461" s="196">
        <v>1188.16</v>
      </c>
      <c r="N461" s="191"/>
      <c r="O461" s="197">
        <v>2376</v>
      </c>
      <c r="P461" s="191"/>
      <c r="Q461" s="191"/>
      <c r="R461" s="191"/>
      <c r="S461" s="191"/>
    </row>
    <row r="462" spans="2:19" ht="15" outlineLevel="1" collapsed="1">
      <c r="B462" s="195" t="s">
        <v>547</v>
      </c>
      <c r="C462" s="191"/>
      <c r="D462" s="191"/>
      <c r="E462" s="191"/>
      <c r="F462" s="191"/>
      <c r="G462" s="195" t="s">
        <v>299</v>
      </c>
      <c r="H462" s="191"/>
      <c r="I462" s="191"/>
      <c r="J462" s="144" t="s">
        <v>285</v>
      </c>
      <c r="K462" s="195" t="s">
        <v>103</v>
      </c>
      <c r="L462" s="191"/>
      <c r="M462" s="196">
        <v>1188.16</v>
      </c>
      <c r="N462" s="191"/>
      <c r="O462" s="197">
        <v>2376</v>
      </c>
      <c r="P462" s="191"/>
      <c r="Q462" s="191"/>
      <c r="R462" s="191"/>
      <c r="S462" s="191"/>
    </row>
    <row r="463" spans="2:19" ht="15" outlineLevel="1" collapsed="1">
      <c r="B463" s="195" t="s">
        <v>559</v>
      </c>
      <c r="C463" s="191"/>
      <c r="D463" s="191"/>
      <c r="E463" s="191"/>
      <c r="F463" s="191"/>
      <c r="G463" s="195" t="s">
        <v>280</v>
      </c>
      <c r="H463" s="191"/>
      <c r="I463" s="191"/>
      <c r="J463" s="144" t="s">
        <v>285</v>
      </c>
      <c r="K463" s="195" t="s">
        <v>103</v>
      </c>
      <c r="L463" s="191"/>
      <c r="M463" s="196">
        <v>1188.16</v>
      </c>
      <c r="N463" s="191"/>
      <c r="O463" s="197">
        <v>2376</v>
      </c>
      <c r="P463" s="191"/>
      <c r="Q463" s="191"/>
      <c r="R463" s="191"/>
      <c r="S463" s="191"/>
    </row>
    <row r="464" spans="2:19" ht="15" outlineLevel="1" collapsed="1">
      <c r="B464" s="195" t="s">
        <v>558</v>
      </c>
      <c r="C464" s="191"/>
      <c r="D464" s="191"/>
      <c r="E464" s="191"/>
      <c r="F464" s="191"/>
      <c r="G464" s="195" t="s">
        <v>421</v>
      </c>
      <c r="H464" s="191"/>
      <c r="I464" s="191"/>
      <c r="J464" s="144" t="s">
        <v>285</v>
      </c>
      <c r="K464" s="195" t="s">
        <v>103</v>
      </c>
      <c r="L464" s="191"/>
      <c r="M464" s="196">
        <v>1188.16</v>
      </c>
      <c r="N464" s="191"/>
      <c r="O464" s="197">
        <v>2376</v>
      </c>
      <c r="P464" s="191"/>
      <c r="Q464" s="191"/>
      <c r="R464" s="191"/>
      <c r="S464" s="191"/>
    </row>
    <row r="465" spans="2:19" ht="15" outlineLevel="1" collapsed="1">
      <c r="B465" s="195" t="s">
        <v>557</v>
      </c>
      <c r="C465" s="191"/>
      <c r="D465" s="191"/>
      <c r="E465" s="191"/>
      <c r="F465" s="191"/>
      <c r="G465" s="195" t="s">
        <v>418</v>
      </c>
      <c r="H465" s="191"/>
      <c r="I465" s="191"/>
      <c r="J465" s="144" t="s">
        <v>285</v>
      </c>
      <c r="K465" s="195" t="s">
        <v>103</v>
      </c>
      <c r="L465" s="191"/>
      <c r="M465" s="196">
        <v>1188.16</v>
      </c>
      <c r="N465" s="191"/>
      <c r="O465" s="197">
        <v>2376</v>
      </c>
      <c r="P465" s="191"/>
      <c r="Q465" s="191"/>
      <c r="R465" s="191"/>
      <c r="S465" s="191"/>
    </row>
    <row r="466" spans="2:19" ht="15" outlineLevel="1" collapsed="1">
      <c r="B466" s="195" t="s">
        <v>535</v>
      </c>
      <c r="C466" s="191"/>
      <c r="D466" s="191"/>
      <c r="E466" s="191"/>
      <c r="F466" s="191"/>
      <c r="G466" s="195" t="s">
        <v>422</v>
      </c>
      <c r="H466" s="191"/>
      <c r="I466" s="191"/>
      <c r="J466" s="144" t="s">
        <v>285</v>
      </c>
      <c r="K466" s="195" t="s">
        <v>103</v>
      </c>
      <c r="L466" s="191"/>
      <c r="M466" s="196">
        <v>1188.16</v>
      </c>
      <c r="N466" s="191"/>
      <c r="O466" s="197">
        <v>2376</v>
      </c>
      <c r="P466" s="191"/>
      <c r="Q466" s="191"/>
      <c r="R466" s="191"/>
      <c r="S466" s="191"/>
    </row>
    <row r="467" spans="2:19" ht="15" outlineLevel="1" collapsed="1">
      <c r="B467" s="195" t="s">
        <v>858</v>
      </c>
      <c r="C467" s="191"/>
      <c r="D467" s="191"/>
      <c r="E467" s="191"/>
      <c r="F467" s="191"/>
      <c r="G467" s="195" t="s">
        <v>859</v>
      </c>
      <c r="H467" s="191"/>
      <c r="I467" s="191"/>
      <c r="J467" s="144" t="s">
        <v>285</v>
      </c>
      <c r="K467" s="195" t="s">
        <v>103</v>
      </c>
      <c r="L467" s="191"/>
      <c r="M467" s="196">
        <v>1188.16</v>
      </c>
      <c r="N467" s="191"/>
      <c r="O467" s="197">
        <v>2376</v>
      </c>
      <c r="P467" s="191"/>
      <c r="Q467" s="191"/>
      <c r="R467" s="191"/>
      <c r="S467" s="191"/>
    </row>
    <row r="468" spans="2:19" ht="15" outlineLevel="1" collapsed="1">
      <c r="B468" s="193" t="s">
        <v>650</v>
      </c>
      <c r="C468" s="191"/>
      <c r="D468" s="191"/>
      <c r="E468" s="191"/>
      <c r="F468" s="191"/>
      <c r="G468" s="193" t="s">
        <v>22</v>
      </c>
      <c r="H468" s="191"/>
      <c r="I468" s="191"/>
      <c r="J468" s="143" t="s">
        <v>837</v>
      </c>
      <c r="K468" s="190" t="s">
        <v>837</v>
      </c>
      <c r="L468" s="191"/>
      <c r="M468" s="190" t="s">
        <v>837</v>
      </c>
      <c r="N468" s="191"/>
      <c r="O468" s="194">
        <v>38444</v>
      </c>
      <c r="P468" s="191"/>
      <c r="Q468" s="191"/>
      <c r="R468" s="191"/>
      <c r="S468" s="191"/>
    </row>
    <row r="469" spans="2:19" ht="15" outlineLevel="1" collapsed="1">
      <c r="B469" s="195" t="s">
        <v>537</v>
      </c>
      <c r="C469" s="191"/>
      <c r="D469" s="191"/>
      <c r="E469" s="191"/>
      <c r="F469" s="191"/>
      <c r="G469" s="195" t="s">
        <v>241</v>
      </c>
      <c r="H469" s="191"/>
      <c r="I469" s="191"/>
      <c r="J469" s="144" t="s">
        <v>285</v>
      </c>
      <c r="K469" s="195" t="s">
        <v>103</v>
      </c>
      <c r="L469" s="191"/>
      <c r="M469" s="196">
        <v>480.7</v>
      </c>
      <c r="N469" s="191"/>
      <c r="O469" s="197">
        <v>961</v>
      </c>
      <c r="P469" s="191"/>
      <c r="Q469" s="191"/>
      <c r="R469" s="191"/>
      <c r="S469" s="191"/>
    </row>
    <row r="470" spans="2:19" ht="15" outlineLevel="1" collapsed="1">
      <c r="B470" s="195" t="s">
        <v>529</v>
      </c>
      <c r="C470" s="191"/>
      <c r="D470" s="191"/>
      <c r="E470" s="191"/>
      <c r="F470" s="191"/>
      <c r="G470" s="195" t="s">
        <v>244</v>
      </c>
      <c r="H470" s="191"/>
      <c r="I470" s="191"/>
      <c r="J470" s="144" t="s">
        <v>285</v>
      </c>
      <c r="K470" s="195" t="s">
        <v>103</v>
      </c>
      <c r="L470" s="191"/>
      <c r="M470" s="196">
        <v>480.7</v>
      </c>
      <c r="N470" s="191"/>
      <c r="O470" s="197">
        <v>961</v>
      </c>
      <c r="P470" s="191"/>
      <c r="Q470" s="191"/>
      <c r="R470" s="191"/>
      <c r="S470" s="191"/>
    </row>
    <row r="471" spans="2:19" ht="15" outlineLevel="1" collapsed="1">
      <c r="B471" s="195" t="s">
        <v>528</v>
      </c>
      <c r="C471" s="191"/>
      <c r="D471" s="191"/>
      <c r="E471" s="191"/>
      <c r="F471" s="191"/>
      <c r="G471" s="195" t="s">
        <v>246</v>
      </c>
      <c r="H471" s="191"/>
      <c r="I471" s="191"/>
      <c r="J471" s="144" t="s">
        <v>285</v>
      </c>
      <c r="K471" s="195" t="s">
        <v>103</v>
      </c>
      <c r="L471" s="191"/>
      <c r="M471" s="196">
        <v>480.7</v>
      </c>
      <c r="N471" s="191"/>
      <c r="O471" s="197">
        <v>961</v>
      </c>
      <c r="P471" s="191"/>
      <c r="Q471" s="191"/>
      <c r="R471" s="191"/>
      <c r="S471" s="191"/>
    </row>
    <row r="472" spans="2:19" ht="15" outlineLevel="1" collapsed="1">
      <c r="B472" s="195" t="s">
        <v>533</v>
      </c>
      <c r="C472" s="191"/>
      <c r="D472" s="191"/>
      <c r="E472" s="191"/>
      <c r="F472" s="191"/>
      <c r="G472" s="195" t="s">
        <v>247</v>
      </c>
      <c r="H472" s="191"/>
      <c r="I472" s="191"/>
      <c r="J472" s="144" t="s">
        <v>285</v>
      </c>
      <c r="K472" s="195" t="s">
        <v>103</v>
      </c>
      <c r="L472" s="191"/>
      <c r="M472" s="196">
        <v>480.7</v>
      </c>
      <c r="N472" s="191"/>
      <c r="O472" s="197">
        <v>961</v>
      </c>
      <c r="P472" s="191"/>
      <c r="Q472" s="191"/>
      <c r="R472" s="191"/>
      <c r="S472" s="191"/>
    </row>
    <row r="473" spans="2:19" ht="15" outlineLevel="1" collapsed="1">
      <c r="B473" s="195" t="s">
        <v>531</v>
      </c>
      <c r="C473" s="191"/>
      <c r="D473" s="191"/>
      <c r="E473" s="191"/>
      <c r="F473" s="191"/>
      <c r="G473" s="195" t="s">
        <v>273</v>
      </c>
      <c r="H473" s="191"/>
      <c r="I473" s="191"/>
      <c r="J473" s="144" t="s">
        <v>285</v>
      </c>
      <c r="K473" s="195" t="s">
        <v>103</v>
      </c>
      <c r="L473" s="191"/>
      <c r="M473" s="196">
        <v>480.7</v>
      </c>
      <c r="N473" s="191"/>
      <c r="O473" s="197">
        <v>961</v>
      </c>
      <c r="P473" s="191"/>
      <c r="Q473" s="191"/>
      <c r="R473" s="191"/>
      <c r="S473" s="191"/>
    </row>
    <row r="474" spans="2:19" ht="15" outlineLevel="1" collapsed="1">
      <c r="B474" s="195" t="s">
        <v>541</v>
      </c>
      <c r="C474" s="191"/>
      <c r="D474" s="191"/>
      <c r="E474" s="191"/>
      <c r="F474" s="191"/>
      <c r="G474" s="195" t="s">
        <v>274</v>
      </c>
      <c r="H474" s="191"/>
      <c r="I474" s="191"/>
      <c r="J474" s="144" t="s">
        <v>285</v>
      </c>
      <c r="K474" s="195" t="s">
        <v>103</v>
      </c>
      <c r="L474" s="191"/>
      <c r="M474" s="196">
        <v>480.7</v>
      </c>
      <c r="N474" s="191"/>
      <c r="O474" s="197">
        <v>961</v>
      </c>
      <c r="P474" s="191"/>
      <c r="Q474" s="191"/>
      <c r="R474" s="191"/>
      <c r="S474" s="191"/>
    </row>
    <row r="475" spans="2:19" ht="15" outlineLevel="1" collapsed="1">
      <c r="B475" s="195" t="s">
        <v>534</v>
      </c>
      <c r="C475" s="191"/>
      <c r="D475" s="191"/>
      <c r="E475" s="191"/>
      <c r="F475" s="191"/>
      <c r="G475" s="195" t="s">
        <v>272</v>
      </c>
      <c r="H475" s="191"/>
      <c r="I475" s="191"/>
      <c r="J475" s="144" t="s">
        <v>245</v>
      </c>
      <c r="K475" s="195" t="s">
        <v>103</v>
      </c>
      <c r="L475" s="191"/>
      <c r="M475" s="196">
        <v>480.7</v>
      </c>
      <c r="N475" s="191"/>
      <c r="O475" s="197">
        <v>5768</v>
      </c>
      <c r="P475" s="191"/>
      <c r="Q475" s="191"/>
      <c r="R475" s="191"/>
      <c r="S475" s="191"/>
    </row>
    <row r="476" spans="2:19" ht="15" outlineLevel="1" collapsed="1">
      <c r="B476" s="195" t="s">
        <v>550</v>
      </c>
      <c r="C476" s="191"/>
      <c r="D476" s="191"/>
      <c r="E476" s="191"/>
      <c r="F476" s="191"/>
      <c r="G476" s="195" t="s">
        <v>275</v>
      </c>
      <c r="H476" s="191"/>
      <c r="I476" s="191"/>
      <c r="J476" s="144" t="s">
        <v>285</v>
      </c>
      <c r="K476" s="195" t="s">
        <v>103</v>
      </c>
      <c r="L476" s="191"/>
      <c r="M476" s="196">
        <v>480.7</v>
      </c>
      <c r="N476" s="191"/>
      <c r="O476" s="197">
        <v>961</v>
      </c>
      <c r="P476" s="191"/>
      <c r="Q476" s="191"/>
      <c r="R476" s="191"/>
      <c r="S476" s="191"/>
    </row>
    <row r="477" spans="2:19" ht="15" outlineLevel="1" collapsed="1">
      <c r="B477" s="195" t="s">
        <v>556</v>
      </c>
      <c r="C477" s="191"/>
      <c r="D477" s="191"/>
      <c r="E477" s="191"/>
      <c r="F477" s="191"/>
      <c r="G477" s="195" t="s">
        <v>853</v>
      </c>
      <c r="H477" s="191"/>
      <c r="I477" s="191"/>
      <c r="J477" s="144" t="s">
        <v>263</v>
      </c>
      <c r="K477" s="195" t="s">
        <v>103</v>
      </c>
      <c r="L477" s="191"/>
      <c r="M477" s="196">
        <v>480.7</v>
      </c>
      <c r="N477" s="191"/>
      <c r="O477" s="197">
        <v>1922</v>
      </c>
      <c r="P477" s="191"/>
      <c r="Q477" s="191"/>
      <c r="R477" s="191"/>
      <c r="S477" s="191"/>
    </row>
    <row r="478" spans="2:19" ht="15" outlineLevel="1" collapsed="1">
      <c r="B478" s="195" t="s">
        <v>544</v>
      </c>
      <c r="C478" s="191"/>
      <c r="D478" s="191"/>
      <c r="E478" s="191"/>
      <c r="F478" s="191"/>
      <c r="G478" s="195" t="s">
        <v>276</v>
      </c>
      <c r="H478" s="191"/>
      <c r="I478" s="191"/>
      <c r="J478" s="144" t="s">
        <v>285</v>
      </c>
      <c r="K478" s="195" t="s">
        <v>103</v>
      </c>
      <c r="L478" s="191"/>
      <c r="M478" s="196">
        <v>480.7</v>
      </c>
      <c r="N478" s="191"/>
      <c r="O478" s="197">
        <v>961</v>
      </c>
      <c r="P478" s="191"/>
      <c r="Q478" s="191"/>
      <c r="R478" s="191"/>
      <c r="S478" s="191"/>
    </row>
    <row r="479" spans="2:19" ht="15" outlineLevel="1" collapsed="1">
      <c r="B479" s="195" t="s">
        <v>551</v>
      </c>
      <c r="C479" s="191"/>
      <c r="D479" s="191"/>
      <c r="E479" s="191"/>
      <c r="F479" s="191"/>
      <c r="G479" s="195" t="s">
        <v>277</v>
      </c>
      <c r="H479" s="191"/>
      <c r="I479" s="191"/>
      <c r="J479" s="144" t="s">
        <v>285</v>
      </c>
      <c r="K479" s="195" t="s">
        <v>103</v>
      </c>
      <c r="L479" s="191"/>
      <c r="M479" s="196">
        <v>480.7</v>
      </c>
      <c r="N479" s="191"/>
      <c r="O479" s="197">
        <v>961</v>
      </c>
      <c r="P479" s="191"/>
      <c r="Q479" s="191"/>
      <c r="R479" s="191"/>
      <c r="S479" s="191"/>
    </row>
    <row r="480" spans="2:19" ht="15" outlineLevel="1" collapsed="1">
      <c r="B480" s="195" t="s">
        <v>530</v>
      </c>
      <c r="C480" s="191"/>
      <c r="D480" s="191"/>
      <c r="E480" s="191"/>
      <c r="F480" s="191"/>
      <c r="G480" s="195" t="s">
        <v>430</v>
      </c>
      <c r="H480" s="191"/>
      <c r="I480" s="191"/>
      <c r="J480" s="144" t="s">
        <v>285</v>
      </c>
      <c r="K480" s="195" t="s">
        <v>103</v>
      </c>
      <c r="L480" s="191"/>
      <c r="M480" s="196">
        <v>480.7</v>
      </c>
      <c r="N480" s="191"/>
      <c r="O480" s="197">
        <v>961</v>
      </c>
      <c r="P480" s="191"/>
      <c r="Q480" s="191"/>
      <c r="R480" s="191"/>
      <c r="S480" s="191"/>
    </row>
    <row r="481" spans="2:19" ht="15" outlineLevel="1" collapsed="1">
      <c r="B481" s="195" t="s">
        <v>536</v>
      </c>
      <c r="C481" s="191"/>
      <c r="D481" s="191"/>
      <c r="E481" s="191"/>
      <c r="F481" s="191"/>
      <c r="G481" s="195" t="s">
        <v>251</v>
      </c>
      <c r="H481" s="191"/>
      <c r="I481" s="191"/>
      <c r="J481" s="144" t="s">
        <v>245</v>
      </c>
      <c r="K481" s="195" t="s">
        <v>103</v>
      </c>
      <c r="L481" s="191"/>
      <c r="M481" s="196">
        <v>480.7</v>
      </c>
      <c r="N481" s="191"/>
      <c r="O481" s="197">
        <v>5768</v>
      </c>
      <c r="P481" s="191"/>
      <c r="Q481" s="191"/>
      <c r="R481" s="191"/>
      <c r="S481" s="191"/>
    </row>
    <row r="482" spans="2:19" ht="15" outlineLevel="1" collapsed="1">
      <c r="B482" s="195" t="s">
        <v>545</v>
      </c>
      <c r="C482" s="191"/>
      <c r="D482" s="191"/>
      <c r="E482" s="191"/>
      <c r="F482" s="191"/>
      <c r="G482" s="195" t="s">
        <v>266</v>
      </c>
      <c r="H482" s="191"/>
      <c r="I482" s="191"/>
      <c r="J482" s="144" t="s">
        <v>285</v>
      </c>
      <c r="K482" s="195" t="s">
        <v>103</v>
      </c>
      <c r="L482" s="191"/>
      <c r="M482" s="196">
        <v>480.7</v>
      </c>
      <c r="N482" s="191"/>
      <c r="O482" s="197">
        <v>961</v>
      </c>
      <c r="P482" s="191"/>
      <c r="Q482" s="191"/>
      <c r="R482" s="191"/>
      <c r="S482" s="191"/>
    </row>
    <row r="483" spans="2:19" ht="15" outlineLevel="1" collapsed="1">
      <c r="B483" s="195" t="s">
        <v>543</v>
      </c>
      <c r="C483" s="191"/>
      <c r="D483" s="191"/>
      <c r="E483" s="191"/>
      <c r="F483" s="191"/>
      <c r="G483" s="195" t="s">
        <v>278</v>
      </c>
      <c r="H483" s="191"/>
      <c r="I483" s="191"/>
      <c r="J483" s="144" t="s">
        <v>285</v>
      </c>
      <c r="K483" s="195" t="s">
        <v>103</v>
      </c>
      <c r="L483" s="191"/>
      <c r="M483" s="196">
        <v>480.7</v>
      </c>
      <c r="N483" s="191"/>
      <c r="O483" s="197">
        <v>961</v>
      </c>
      <c r="P483" s="191"/>
      <c r="Q483" s="191"/>
      <c r="R483" s="191"/>
      <c r="S483" s="191"/>
    </row>
    <row r="484" spans="2:19" ht="15" outlineLevel="1" collapsed="1">
      <c r="B484" s="195" t="s">
        <v>549</v>
      </c>
      <c r="C484" s="191"/>
      <c r="D484" s="191"/>
      <c r="E484" s="191"/>
      <c r="F484" s="191"/>
      <c r="G484" s="195" t="s">
        <v>279</v>
      </c>
      <c r="H484" s="191"/>
      <c r="I484" s="191"/>
      <c r="J484" s="144" t="s">
        <v>285</v>
      </c>
      <c r="K484" s="195" t="s">
        <v>103</v>
      </c>
      <c r="L484" s="191"/>
      <c r="M484" s="196">
        <v>480.7</v>
      </c>
      <c r="N484" s="191"/>
      <c r="O484" s="197">
        <v>961</v>
      </c>
      <c r="P484" s="191"/>
      <c r="Q484" s="191"/>
      <c r="R484" s="191"/>
      <c r="S484" s="191"/>
    </row>
    <row r="485" spans="2:19" ht="15" outlineLevel="1" collapsed="1">
      <c r="B485" s="195" t="s">
        <v>532</v>
      </c>
      <c r="C485" s="191"/>
      <c r="D485" s="191"/>
      <c r="E485" s="191"/>
      <c r="F485" s="191"/>
      <c r="G485" s="195" t="s">
        <v>292</v>
      </c>
      <c r="H485" s="191"/>
      <c r="I485" s="191"/>
      <c r="J485" s="144" t="s">
        <v>285</v>
      </c>
      <c r="K485" s="195" t="s">
        <v>103</v>
      </c>
      <c r="L485" s="191"/>
      <c r="M485" s="196">
        <v>480.7</v>
      </c>
      <c r="N485" s="191"/>
      <c r="O485" s="197">
        <v>961</v>
      </c>
      <c r="P485" s="191"/>
      <c r="Q485" s="191"/>
      <c r="R485" s="191"/>
      <c r="S485" s="191"/>
    </row>
    <row r="486" spans="2:19" ht="15" outlineLevel="1" collapsed="1">
      <c r="B486" s="195" t="s">
        <v>527</v>
      </c>
      <c r="C486" s="191"/>
      <c r="D486" s="191"/>
      <c r="E486" s="191"/>
      <c r="F486" s="191"/>
      <c r="G486" s="195" t="s">
        <v>286</v>
      </c>
      <c r="H486" s="191"/>
      <c r="I486" s="191"/>
      <c r="J486" s="144" t="s">
        <v>285</v>
      </c>
      <c r="K486" s="195" t="s">
        <v>103</v>
      </c>
      <c r="L486" s="191"/>
      <c r="M486" s="196">
        <v>480.7</v>
      </c>
      <c r="N486" s="191"/>
      <c r="O486" s="197">
        <v>961</v>
      </c>
      <c r="P486" s="191"/>
      <c r="Q486" s="191"/>
      <c r="R486" s="191"/>
      <c r="S486" s="191"/>
    </row>
    <row r="487" spans="2:19" ht="15" outlineLevel="1" collapsed="1">
      <c r="B487" s="195" t="s">
        <v>546</v>
      </c>
      <c r="C487" s="191"/>
      <c r="D487" s="191"/>
      <c r="E487" s="191"/>
      <c r="F487" s="191"/>
      <c r="G487" s="195" t="s">
        <v>252</v>
      </c>
      <c r="H487" s="191"/>
      <c r="I487" s="191"/>
      <c r="J487" s="144" t="s">
        <v>285</v>
      </c>
      <c r="K487" s="195" t="s">
        <v>103</v>
      </c>
      <c r="L487" s="191"/>
      <c r="M487" s="196">
        <v>480.7</v>
      </c>
      <c r="N487" s="191"/>
      <c r="O487" s="197">
        <v>961</v>
      </c>
      <c r="P487" s="191"/>
      <c r="Q487" s="191"/>
      <c r="R487" s="191"/>
      <c r="S487" s="191"/>
    </row>
    <row r="488" spans="2:19" ht="15" outlineLevel="1" collapsed="1">
      <c r="B488" s="195" t="s">
        <v>540</v>
      </c>
      <c r="C488" s="191"/>
      <c r="D488" s="191"/>
      <c r="E488" s="191"/>
      <c r="F488" s="191"/>
      <c r="G488" s="195" t="s">
        <v>433</v>
      </c>
      <c r="H488" s="191"/>
      <c r="I488" s="191"/>
      <c r="J488" s="144" t="s">
        <v>285</v>
      </c>
      <c r="K488" s="195" t="s">
        <v>103</v>
      </c>
      <c r="L488" s="191"/>
      <c r="M488" s="196">
        <v>480.7</v>
      </c>
      <c r="N488" s="191"/>
      <c r="O488" s="197">
        <v>961</v>
      </c>
      <c r="P488" s="191"/>
      <c r="Q488" s="191"/>
      <c r="R488" s="191"/>
      <c r="S488" s="191"/>
    </row>
    <row r="489" spans="2:19" ht="15" outlineLevel="1" collapsed="1">
      <c r="B489" s="195" t="s">
        <v>542</v>
      </c>
      <c r="C489" s="191"/>
      <c r="D489" s="191"/>
      <c r="E489" s="191"/>
      <c r="F489" s="191"/>
      <c r="G489" s="195" t="s">
        <v>287</v>
      </c>
      <c r="H489" s="191"/>
      <c r="I489" s="191"/>
      <c r="J489" s="144" t="s">
        <v>285</v>
      </c>
      <c r="K489" s="195" t="s">
        <v>103</v>
      </c>
      <c r="L489" s="191"/>
      <c r="M489" s="196">
        <v>480.7</v>
      </c>
      <c r="N489" s="191"/>
      <c r="O489" s="197">
        <v>961</v>
      </c>
      <c r="P489" s="191"/>
      <c r="Q489" s="191"/>
      <c r="R489" s="191"/>
      <c r="S489" s="191"/>
    </row>
    <row r="490" spans="2:19" ht="15" outlineLevel="1" collapsed="1">
      <c r="B490" s="195" t="s">
        <v>552</v>
      </c>
      <c r="C490" s="191"/>
      <c r="D490" s="191"/>
      <c r="E490" s="191"/>
      <c r="F490" s="191"/>
      <c r="G490" s="195" t="s">
        <v>290</v>
      </c>
      <c r="H490" s="191"/>
      <c r="I490" s="191"/>
      <c r="J490" s="144" t="s">
        <v>285</v>
      </c>
      <c r="K490" s="195" t="s">
        <v>103</v>
      </c>
      <c r="L490" s="191"/>
      <c r="M490" s="196">
        <v>480.7</v>
      </c>
      <c r="N490" s="191"/>
      <c r="O490" s="197">
        <v>961</v>
      </c>
      <c r="P490" s="191"/>
      <c r="Q490" s="191"/>
      <c r="R490" s="191"/>
      <c r="S490" s="191"/>
    </row>
    <row r="491" spans="2:19" ht="15" outlineLevel="1" collapsed="1">
      <c r="B491" s="195" t="s">
        <v>548</v>
      </c>
      <c r="C491" s="191"/>
      <c r="D491" s="191"/>
      <c r="E491" s="191"/>
      <c r="F491" s="191"/>
      <c r="G491" s="195" t="s">
        <v>289</v>
      </c>
      <c r="H491" s="191"/>
      <c r="I491" s="191"/>
      <c r="J491" s="144" t="s">
        <v>285</v>
      </c>
      <c r="K491" s="195" t="s">
        <v>103</v>
      </c>
      <c r="L491" s="191"/>
      <c r="M491" s="196">
        <v>480.7</v>
      </c>
      <c r="N491" s="191"/>
      <c r="O491" s="197">
        <v>961</v>
      </c>
      <c r="P491" s="191"/>
      <c r="Q491" s="191"/>
      <c r="R491" s="191"/>
      <c r="S491" s="191"/>
    </row>
    <row r="492" spans="2:19" ht="15" outlineLevel="1" collapsed="1">
      <c r="B492" s="195" t="s">
        <v>547</v>
      </c>
      <c r="C492" s="191"/>
      <c r="D492" s="191"/>
      <c r="E492" s="191"/>
      <c r="F492" s="191"/>
      <c r="G492" s="195" t="s">
        <v>299</v>
      </c>
      <c r="H492" s="191"/>
      <c r="I492" s="191"/>
      <c r="J492" s="144" t="s">
        <v>285</v>
      </c>
      <c r="K492" s="195" t="s">
        <v>103</v>
      </c>
      <c r="L492" s="191"/>
      <c r="M492" s="196">
        <v>480.7</v>
      </c>
      <c r="N492" s="191"/>
      <c r="O492" s="197">
        <v>961</v>
      </c>
      <c r="P492" s="191"/>
      <c r="Q492" s="191"/>
      <c r="R492" s="191"/>
      <c r="S492" s="191"/>
    </row>
    <row r="493" spans="2:19" ht="15" outlineLevel="1" collapsed="1">
      <c r="B493" s="195" t="s">
        <v>559</v>
      </c>
      <c r="C493" s="191"/>
      <c r="D493" s="191"/>
      <c r="E493" s="191"/>
      <c r="F493" s="191"/>
      <c r="G493" s="195" t="s">
        <v>280</v>
      </c>
      <c r="H493" s="191"/>
      <c r="I493" s="191"/>
      <c r="J493" s="144" t="s">
        <v>285</v>
      </c>
      <c r="K493" s="195" t="s">
        <v>103</v>
      </c>
      <c r="L493" s="191"/>
      <c r="M493" s="196">
        <v>480.7</v>
      </c>
      <c r="N493" s="191"/>
      <c r="O493" s="197">
        <v>961</v>
      </c>
      <c r="P493" s="191"/>
      <c r="Q493" s="191"/>
      <c r="R493" s="191"/>
      <c r="S493" s="191"/>
    </row>
    <row r="494" spans="2:19" ht="15" outlineLevel="1" collapsed="1">
      <c r="B494" s="195" t="s">
        <v>558</v>
      </c>
      <c r="C494" s="191"/>
      <c r="D494" s="191"/>
      <c r="E494" s="191"/>
      <c r="F494" s="191"/>
      <c r="G494" s="195" t="s">
        <v>421</v>
      </c>
      <c r="H494" s="191"/>
      <c r="I494" s="191"/>
      <c r="J494" s="144" t="s">
        <v>285</v>
      </c>
      <c r="K494" s="195" t="s">
        <v>103</v>
      </c>
      <c r="L494" s="191"/>
      <c r="M494" s="196">
        <v>480.7</v>
      </c>
      <c r="N494" s="191"/>
      <c r="O494" s="197">
        <v>961</v>
      </c>
      <c r="P494" s="191"/>
      <c r="Q494" s="191"/>
      <c r="R494" s="191"/>
      <c r="S494" s="191"/>
    </row>
    <row r="495" spans="2:19" ht="15" outlineLevel="1" collapsed="1">
      <c r="B495" s="195" t="s">
        <v>557</v>
      </c>
      <c r="C495" s="191"/>
      <c r="D495" s="191"/>
      <c r="E495" s="191"/>
      <c r="F495" s="191"/>
      <c r="G495" s="195" t="s">
        <v>418</v>
      </c>
      <c r="H495" s="191"/>
      <c r="I495" s="191"/>
      <c r="J495" s="144" t="s">
        <v>285</v>
      </c>
      <c r="K495" s="195" t="s">
        <v>103</v>
      </c>
      <c r="L495" s="191"/>
      <c r="M495" s="196">
        <v>480.7</v>
      </c>
      <c r="N495" s="191"/>
      <c r="O495" s="197">
        <v>961</v>
      </c>
      <c r="P495" s="191"/>
      <c r="Q495" s="191"/>
      <c r="R495" s="191"/>
      <c r="S495" s="191"/>
    </row>
    <row r="496" spans="2:19" ht="15" outlineLevel="1" collapsed="1">
      <c r="B496" s="195" t="s">
        <v>535</v>
      </c>
      <c r="C496" s="191"/>
      <c r="D496" s="191"/>
      <c r="E496" s="191"/>
      <c r="F496" s="191"/>
      <c r="G496" s="195" t="s">
        <v>422</v>
      </c>
      <c r="H496" s="191"/>
      <c r="I496" s="191"/>
      <c r="J496" s="144" t="s">
        <v>285</v>
      </c>
      <c r="K496" s="195" t="s">
        <v>103</v>
      </c>
      <c r="L496" s="191"/>
      <c r="M496" s="196">
        <v>480.7</v>
      </c>
      <c r="N496" s="191"/>
      <c r="O496" s="197">
        <v>961</v>
      </c>
      <c r="P496" s="191"/>
      <c r="Q496" s="191"/>
      <c r="R496" s="191"/>
      <c r="S496" s="191"/>
    </row>
    <row r="497" spans="2:19" ht="15" outlineLevel="1" collapsed="1">
      <c r="B497" s="195" t="s">
        <v>858</v>
      </c>
      <c r="C497" s="191"/>
      <c r="D497" s="191"/>
      <c r="E497" s="191"/>
      <c r="F497" s="191"/>
      <c r="G497" s="195" t="s">
        <v>859</v>
      </c>
      <c r="H497" s="191"/>
      <c r="I497" s="191"/>
      <c r="J497" s="144" t="s">
        <v>285</v>
      </c>
      <c r="K497" s="195" t="s">
        <v>103</v>
      </c>
      <c r="L497" s="191"/>
      <c r="M497" s="196">
        <v>480.7</v>
      </c>
      <c r="N497" s="191"/>
      <c r="O497" s="197">
        <v>961</v>
      </c>
      <c r="P497" s="191"/>
      <c r="Q497" s="191"/>
      <c r="R497" s="191"/>
      <c r="S497" s="191"/>
    </row>
    <row r="498" spans="2:19" ht="15" outlineLevel="1" collapsed="1">
      <c r="B498" s="193" t="s">
        <v>645</v>
      </c>
      <c r="C498" s="191"/>
      <c r="D498" s="191"/>
      <c r="E498" s="191"/>
      <c r="F498" s="191"/>
      <c r="G498" s="193" t="s">
        <v>24</v>
      </c>
      <c r="H498" s="191"/>
      <c r="I498" s="191"/>
      <c r="J498" s="143" t="s">
        <v>837</v>
      </c>
      <c r="K498" s="190" t="s">
        <v>837</v>
      </c>
      <c r="L498" s="191"/>
      <c r="M498" s="190" t="s">
        <v>837</v>
      </c>
      <c r="N498" s="191"/>
      <c r="O498" s="194">
        <v>526291</v>
      </c>
      <c r="P498" s="191"/>
      <c r="Q498" s="191"/>
      <c r="R498" s="191"/>
      <c r="S498" s="191"/>
    </row>
    <row r="499" spans="2:19" ht="15" outlineLevel="1" collapsed="1">
      <c r="B499" s="195" t="s">
        <v>537</v>
      </c>
      <c r="C499" s="191"/>
      <c r="D499" s="191"/>
      <c r="E499" s="191"/>
      <c r="F499" s="191"/>
      <c r="G499" s="195" t="s">
        <v>241</v>
      </c>
      <c r="H499" s="191"/>
      <c r="I499" s="191"/>
      <c r="J499" s="144" t="s">
        <v>282</v>
      </c>
      <c r="K499" s="195" t="s">
        <v>46</v>
      </c>
      <c r="L499" s="191"/>
      <c r="M499" s="196">
        <v>19492.38</v>
      </c>
      <c r="N499" s="191"/>
      <c r="O499" s="197">
        <v>58477</v>
      </c>
      <c r="P499" s="191"/>
      <c r="Q499" s="191"/>
      <c r="R499" s="191"/>
      <c r="S499" s="191"/>
    </row>
    <row r="500" spans="2:19" ht="15" outlineLevel="1" collapsed="1">
      <c r="B500" s="195" t="s">
        <v>531</v>
      </c>
      <c r="C500" s="191"/>
      <c r="D500" s="191"/>
      <c r="E500" s="191"/>
      <c r="F500" s="191"/>
      <c r="G500" s="195" t="s">
        <v>273</v>
      </c>
      <c r="H500" s="191"/>
      <c r="I500" s="191"/>
      <c r="J500" s="144" t="s">
        <v>250</v>
      </c>
      <c r="K500" s="195" t="s">
        <v>46</v>
      </c>
      <c r="L500" s="191"/>
      <c r="M500" s="196">
        <v>19492.38</v>
      </c>
      <c r="N500" s="191"/>
      <c r="O500" s="197">
        <v>97461</v>
      </c>
      <c r="P500" s="191"/>
      <c r="Q500" s="191"/>
      <c r="R500" s="191"/>
      <c r="S500" s="191"/>
    </row>
    <row r="501" spans="2:19" ht="15" outlineLevel="1" collapsed="1">
      <c r="B501" s="195" t="s">
        <v>541</v>
      </c>
      <c r="C501" s="191"/>
      <c r="D501" s="191"/>
      <c r="E501" s="191"/>
      <c r="F501" s="191"/>
      <c r="G501" s="195" t="s">
        <v>274</v>
      </c>
      <c r="H501" s="191"/>
      <c r="I501" s="191"/>
      <c r="J501" s="144" t="s">
        <v>250</v>
      </c>
      <c r="K501" s="195" t="s">
        <v>46</v>
      </c>
      <c r="L501" s="191"/>
      <c r="M501" s="196">
        <v>19492.38</v>
      </c>
      <c r="N501" s="191"/>
      <c r="O501" s="197">
        <v>97461</v>
      </c>
      <c r="P501" s="191"/>
      <c r="Q501" s="191"/>
      <c r="R501" s="191"/>
      <c r="S501" s="191"/>
    </row>
    <row r="502" spans="2:19" ht="15" outlineLevel="1" collapsed="1">
      <c r="B502" s="195" t="s">
        <v>536</v>
      </c>
      <c r="C502" s="191"/>
      <c r="D502" s="191"/>
      <c r="E502" s="191"/>
      <c r="F502" s="191"/>
      <c r="G502" s="195" t="s">
        <v>251</v>
      </c>
      <c r="H502" s="191"/>
      <c r="I502" s="191"/>
      <c r="J502" s="144" t="s">
        <v>297</v>
      </c>
      <c r="K502" s="195" t="s">
        <v>46</v>
      </c>
      <c r="L502" s="191"/>
      <c r="M502" s="196">
        <v>19492.38</v>
      </c>
      <c r="N502" s="191"/>
      <c r="O502" s="197">
        <v>194923</v>
      </c>
      <c r="P502" s="191"/>
      <c r="Q502" s="191"/>
      <c r="R502" s="191"/>
      <c r="S502" s="191"/>
    </row>
    <row r="503" spans="2:19" ht="15" outlineLevel="1" collapsed="1">
      <c r="B503" s="195" t="s">
        <v>559</v>
      </c>
      <c r="C503" s="191"/>
      <c r="D503" s="191"/>
      <c r="E503" s="191"/>
      <c r="F503" s="191"/>
      <c r="G503" s="195" t="s">
        <v>280</v>
      </c>
      <c r="H503" s="191"/>
      <c r="I503" s="191"/>
      <c r="J503" s="144" t="s">
        <v>263</v>
      </c>
      <c r="K503" s="195" t="s">
        <v>46</v>
      </c>
      <c r="L503" s="191"/>
      <c r="M503" s="196">
        <v>19492.38</v>
      </c>
      <c r="N503" s="191"/>
      <c r="O503" s="197">
        <v>77969</v>
      </c>
      <c r="P503" s="191"/>
      <c r="Q503" s="191"/>
      <c r="R503" s="191"/>
      <c r="S503" s="191"/>
    </row>
    <row r="504" spans="2:19" s="186" customFormat="1" ht="15" outlineLevel="1" collapsed="1">
      <c r="B504" s="229" t="s">
        <v>455</v>
      </c>
      <c r="C504" s="230"/>
      <c r="D504" s="230"/>
      <c r="E504" s="230"/>
      <c r="F504" s="230"/>
      <c r="G504" s="229" t="s">
        <v>18</v>
      </c>
      <c r="H504" s="230"/>
      <c r="I504" s="230"/>
      <c r="J504" s="150" t="s">
        <v>837</v>
      </c>
      <c r="K504" s="231" t="s">
        <v>837</v>
      </c>
      <c r="L504" s="230"/>
      <c r="M504" s="231" t="s">
        <v>837</v>
      </c>
      <c r="N504" s="230"/>
      <c r="O504" s="232">
        <v>1991321</v>
      </c>
      <c r="P504" s="230"/>
      <c r="Q504" s="230"/>
      <c r="R504" s="230"/>
      <c r="S504" s="230"/>
    </row>
    <row r="505" spans="2:19" ht="15" outlineLevel="1" collapsed="1">
      <c r="B505" s="203" t="s">
        <v>537</v>
      </c>
      <c r="C505" s="204"/>
      <c r="D505" s="204"/>
      <c r="E505" s="204"/>
      <c r="F505" s="204"/>
      <c r="G505" s="203" t="s">
        <v>241</v>
      </c>
      <c r="H505" s="204"/>
      <c r="I505" s="204"/>
      <c r="J505" s="146" t="s">
        <v>285</v>
      </c>
      <c r="K505" s="203" t="s">
        <v>46</v>
      </c>
      <c r="L505" s="204"/>
      <c r="M505" s="205">
        <v>284474.67</v>
      </c>
      <c r="N505" s="204"/>
      <c r="O505" s="206">
        <v>568949</v>
      </c>
      <c r="P505" s="204"/>
      <c r="Q505" s="204"/>
      <c r="R505" s="204"/>
      <c r="S505" s="204"/>
    </row>
    <row r="506" spans="2:19" ht="15" outlineLevel="1" collapsed="1">
      <c r="B506" s="203" t="s">
        <v>552</v>
      </c>
      <c r="C506" s="204"/>
      <c r="D506" s="204"/>
      <c r="E506" s="204"/>
      <c r="F506" s="204"/>
      <c r="G506" s="203" t="s">
        <v>290</v>
      </c>
      <c r="H506" s="204"/>
      <c r="I506" s="204"/>
      <c r="J506" s="146" t="s">
        <v>263</v>
      </c>
      <c r="K506" s="203" t="s">
        <v>46</v>
      </c>
      <c r="L506" s="204"/>
      <c r="M506" s="205">
        <v>284474.67</v>
      </c>
      <c r="N506" s="204"/>
      <c r="O506" s="206">
        <v>1137898</v>
      </c>
      <c r="P506" s="204"/>
      <c r="Q506" s="204"/>
      <c r="R506" s="204"/>
      <c r="S506" s="204"/>
    </row>
    <row r="507" spans="2:19" ht="15" outlineLevel="1" collapsed="1">
      <c r="B507" s="203" t="s">
        <v>557</v>
      </c>
      <c r="C507" s="204"/>
      <c r="D507" s="204"/>
      <c r="E507" s="204"/>
      <c r="F507" s="204"/>
      <c r="G507" s="203" t="s">
        <v>418</v>
      </c>
      <c r="H507" s="204"/>
      <c r="I507" s="204"/>
      <c r="J507" s="146" t="s">
        <v>242</v>
      </c>
      <c r="K507" s="203" t="s">
        <v>46</v>
      </c>
      <c r="L507" s="204"/>
      <c r="M507" s="205">
        <v>284474.67</v>
      </c>
      <c r="N507" s="204"/>
      <c r="O507" s="206">
        <v>284474</v>
      </c>
      <c r="P507" s="204"/>
      <c r="Q507" s="204"/>
      <c r="R507" s="204"/>
      <c r="S507" s="204"/>
    </row>
    <row r="508" spans="2:19" ht="15" outlineLevel="1" collapsed="1">
      <c r="B508" s="193" t="s">
        <v>899</v>
      </c>
      <c r="C508" s="191"/>
      <c r="D508" s="191"/>
      <c r="E508" s="191"/>
      <c r="F508" s="191"/>
      <c r="G508" s="193" t="s">
        <v>900</v>
      </c>
      <c r="H508" s="191"/>
      <c r="I508" s="191"/>
      <c r="J508" s="143" t="s">
        <v>837</v>
      </c>
      <c r="K508" s="190" t="s">
        <v>837</v>
      </c>
      <c r="L508" s="191"/>
      <c r="M508" s="190" t="s">
        <v>837</v>
      </c>
      <c r="N508" s="191"/>
      <c r="O508" s="194">
        <v>3218814</v>
      </c>
      <c r="P508" s="191"/>
      <c r="Q508" s="191"/>
      <c r="R508" s="191"/>
      <c r="S508" s="191"/>
    </row>
    <row r="509" spans="2:19" ht="15" outlineLevel="1" collapsed="1">
      <c r="B509" s="195" t="s">
        <v>537</v>
      </c>
      <c r="C509" s="191"/>
      <c r="D509" s="191"/>
      <c r="E509" s="191"/>
      <c r="F509" s="191"/>
      <c r="G509" s="195" t="s">
        <v>241</v>
      </c>
      <c r="H509" s="191"/>
      <c r="I509" s="191"/>
      <c r="J509" s="144" t="s">
        <v>285</v>
      </c>
      <c r="K509" s="195" t="s">
        <v>46</v>
      </c>
      <c r="L509" s="191"/>
      <c r="M509" s="196">
        <v>268234.88</v>
      </c>
      <c r="N509" s="191"/>
      <c r="O509" s="197">
        <v>536469</v>
      </c>
      <c r="P509" s="191"/>
      <c r="Q509" s="191"/>
      <c r="R509" s="191"/>
      <c r="S509" s="191"/>
    </row>
    <row r="510" spans="2:19" ht="15" outlineLevel="1" collapsed="1">
      <c r="B510" s="195" t="s">
        <v>531</v>
      </c>
      <c r="C510" s="191"/>
      <c r="D510" s="191"/>
      <c r="E510" s="191"/>
      <c r="F510" s="191"/>
      <c r="G510" s="195" t="s">
        <v>273</v>
      </c>
      <c r="H510" s="191"/>
      <c r="I510" s="191"/>
      <c r="J510" s="144" t="s">
        <v>285</v>
      </c>
      <c r="K510" s="195" t="s">
        <v>46</v>
      </c>
      <c r="L510" s="191"/>
      <c r="M510" s="196">
        <v>268234.88</v>
      </c>
      <c r="N510" s="191"/>
      <c r="O510" s="197">
        <v>536469</v>
      </c>
      <c r="P510" s="191"/>
      <c r="Q510" s="191"/>
      <c r="R510" s="191"/>
      <c r="S510" s="191"/>
    </row>
    <row r="511" spans="2:19" ht="15" outlineLevel="1" collapsed="1">
      <c r="B511" s="195" t="s">
        <v>536</v>
      </c>
      <c r="C511" s="191"/>
      <c r="D511" s="191"/>
      <c r="E511" s="191"/>
      <c r="F511" s="191"/>
      <c r="G511" s="195" t="s">
        <v>251</v>
      </c>
      <c r="H511" s="191"/>
      <c r="I511" s="191"/>
      <c r="J511" s="144" t="s">
        <v>285</v>
      </c>
      <c r="K511" s="195" t="s">
        <v>46</v>
      </c>
      <c r="L511" s="191"/>
      <c r="M511" s="196">
        <v>268234.88</v>
      </c>
      <c r="N511" s="191"/>
      <c r="O511" s="197">
        <v>536469</v>
      </c>
      <c r="P511" s="191"/>
      <c r="Q511" s="191"/>
      <c r="R511" s="191"/>
      <c r="S511" s="191"/>
    </row>
    <row r="512" spans="2:19" ht="15" outlineLevel="1" collapsed="1">
      <c r="B512" s="195" t="s">
        <v>552</v>
      </c>
      <c r="C512" s="191"/>
      <c r="D512" s="191"/>
      <c r="E512" s="191"/>
      <c r="F512" s="191"/>
      <c r="G512" s="195" t="s">
        <v>290</v>
      </c>
      <c r="H512" s="191"/>
      <c r="I512" s="191"/>
      <c r="J512" s="144" t="s">
        <v>285</v>
      </c>
      <c r="K512" s="195" t="s">
        <v>46</v>
      </c>
      <c r="L512" s="191"/>
      <c r="M512" s="196">
        <v>268234.88</v>
      </c>
      <c r="N512" s="191"/>
      <c r="O512" s="197">
        <v>536469</v>
      </c>
      <c r="P512" s="191"/>
      <c r="Q512" s="191"/>
      <c r="R512" s="191"/>
      <c r="S512" s="191"/>
    </row>
    <row r="513" spans="2:19" ht="15" outlineLevel="1" collapsed="1">
      <c r="B513" s="195" t="s">
        <v>547</v>
      </c>
      <c r="C513" s="191"/>
      <c r="D513" s="191"/>
      <c r="E513" s="191"/>
      <c r="F513" s="191"/>
      <c r="G513" s="195" t="s">
        <v>299</v>
      </c>
      <c r="H513" s="191"/>
      <c r="I513" s="191"/>
      <c r="J513" s="144" t="s">
        <v>285</v>
      </c>
      <c r="K513" s="195" t="s">
        <v>46</v>
      </c>
      <c r="L513" s="191"/>
      <c r="M513" s="196">
        <v>268234.88</v>
      </c>
      <c r="N513" s="191"/>
      <c r="O513" s="197">
        <v>536469</v>
      </c>
      <c r="P513" s="191"/>
      <c r="Q513" s="191"/>
      <c r="R513" s="191"/>
      <c r="S513" s="191"/>
    </row>
    <row r="514" spans="2:19" ht="15" outlineLevel="1" collapsed="1">
      <c r="B514" s="195" t="s">
        <v>559</v>
      </c>
      <c r="C514" s="191"/>
      <c r="D514" s="191"/>
      <c r="E514" s="191"/>
      <c r="F514" s="191"/>
      <c r="G514" s="195" t="s">
        <v>280</v>
      </c>
      <c r="H514" s="191"/>
      <c r="I514" s="191"/>
      <c r="J514" s="144" t="s">
        <v>285</v>
      </c>
      <c r="K514" s="195" t="s">
        <v>46</v>
      </c>
      <c r="L514" s="191"/>
      <c r="M514" s="196">
        <v>268234.88</v>
      </c>
      <c r="N514" s="191"/>
      <c r="O514" s="197">
        <v>536469</v>
      </c>
      <c r="P514" s="191"/>
      <c r="Q514" s="191"/>
      <c r="R514" s="191"/>
      <c r="S514" s="191"/>
    </row>
    <row r="515" spans="2:19" ht="15" outlineLevel="1" collapsed="1">
      <c r="B515" s="193" t="s">
        <v>651</v>
      </c>
      <c r="C515" s="191"/>
      <c r="D515" s="191"/>
      <c r="E515" s="191"/>
      <c r="F515" s="191"/>
      <c r="G515" s="193" t="s">
        <v>310</v>
      </c>
      <c r="H515" s="191"/>
      <c r="I515" s="191"/>
      <c r="J515" s="143" t="s">
        <v>837</v>
      </c>
      <c r="K515" s="190" t="s">
        <v>837</v>
      </c>
      <c r="L515" s="191"/>
      <c r="M515" s="190" t="s">
        <v>837</v>
      </c>
      <c r="N515" s="191"/>
      <c r="O515" s="194">
        <v>908292</v>
      </c>
      <c r="P515" s="191"/>
      <c r="Q515" s="191"/>
      <c r="R515" s="191"/>
      <c r="S515" s="191"/>
    </row>
    <row r="516" spans="2:19" ht="15" outlineLevel="1" collapsed="1">
      <c r="B516" s="195" t="s">
        <v>529</v>
      </c>
      <c r="C516" s="191"/>
      <c r="D516" s="191"/>
      <c r="E516" s="191"/>
      <c r="F516" s="191"/>
      <c r="G516" s="195" t="s">
        <v>244</v>
      </c>
      <c r="H516" s="191"/>
      <c r="I516" s="191"/>
      <c r="J516" s="144" t="s">
        <v>285</v>
      </c>
      <c r="K516" s="195" t="s">
        <v>46</v>
      </c>
      <c r="L516" s="191"/>
      <c r="M516" s="196">
        <v>151382.01</v>
      </c>
      <c r="N516" s="191"/>
      <c r="O516" s="197">
        <v>302764</v>
      </c>
      <c r="P516" s="191"/>
      <c r="Q516" s="191"/>
      <c r="R516" s="191"/>
      <c r="S516" s="191"/>
    </row>
    <row r="517" spans="2:19" ht="15" outlineLevel="1" collapsed="1">
      <c r="B517" s="195" t="s">
        <v>536</v>
      </c>
      <c r="C517" s="191"/>
      <c r="D517" s="191"/>
      <c r="E517" s="191"/>
      <c r="F517" s="191"/>
      <c r="G517" s="195" t="s">
        <v>251</v>
      </c>
      <c r="H517" s="191"/>
      <c r="I517" s="191"/>
      <c r="J517" s="144" t="s">
        <v>285</v>
      </c>
      <c r="K517" s="195" t="s">
        <v>46</v>
      </c>
      <c r="L517" s="191"/>
      <c r="M517" s="196">
        <v>151382.01</v>
      </c>
      <c r="N517" s="191"/>
      <c r="O517" s="197">
        <v>302764</v>
      </c>
      <c r="P517" s="191"/>
      <c r="Q517" s="191"/>
      <c r="R517" s="191"/>
      <c r="S517" s="191"/>
    </row>
    <row r="518" spans="2:19" ht="15" outlineLevel="1" collapsed="1">
      <c r="B518" s="195" t="s">
        <v>547</v>
      </c>
      <c r="C518" s="191"/>
      <c r="D518" s="191"/>
      <c r="E518" s="191"/>
      <c r="F518" s="191"/>
      <c r="G518" s="195" t="s">
        <v>299</v>
      </c>
      <c r="H518" s="191"/>
      <c r="I518" s="191"/>
      <c r="J518" s="144" t="s">
        <v>285</v>
      </c>
      <c r="K518" s="195" t="s">
        <v>46</v>
      </c>
      <c r="L518" s="191"/>
      <c r="M518" s="196">
        <v>151382.01</v>
      </c>
      <c r="N518" s="191"/>
      <c r="O518" s="197">
        <v>302764</v>
      </c>
      <c r="P518" s="191"/>
      <c r="Q518" s="191"/>
      <c r="R518" s="191"/>
      <c r="S518" s="191"/>
    </row>
    <row r="519" spans="2:19" s="149" customFormat="1" ht="15" outlineLevel="1" collapsed="1">
      <c r="B519" s="210" t="s">
        <v>901</v>
      </c>
      <c r="C519" s="204"/>
      <c r="D519" s="204"/>
      <c r="E519" s="204"/>
      <c r="F519" s="204"/>
      <c r="G519" s="210" t="s">
        <v>902</v>
      </c>
      <c r="H519" s="204"/>
      <c r="I519" s="204"/>
      <c r="J519" s="145" t="s">
        <v>837</v>
      </c>
      <c r="K519" s="208" t="s">
        <v>837</v>
      </c>
      <c r="L519" s="204"/>
      <c r="M519" s="208" t="s">
        <v>837</v>
      </c>
      <c r="N519" s="204"/>
      <c r="O519" s="209">
        <v>889346</v>
      </c>
      <c r="P519" s="204"/>
      <c r="Q519" s="204"/>
      <c r="R519" s="204"/>
      <c r="S519" s="204"/>
    </row>
    <row r="520" spans="2:19" ht="15" outlineLevel="1" collapsed="1">
      <c r="B520" s="203" t="s">
        <v>529</v>
      </c>
      <c r="C520" s="204"/>
      <c r="D520" s="204"/>
      <c r="E520" s="204"/>
      <c r="F520" s="204"/>
      <c r="G520" s="203" t="s">
        <v>244</v>
      </c>
      <c r="H520" s="204"/>
      <c r="I520" s="204"/>
      <c r="J520" s="146" t="s">
        <v>245</v>
      </c>
      <c r="K520" s="203" t="s">
        <v>46</v>
      </c>
      <c r="L520" s="204"/>
      <c r="M520" s="205">
        <v>74112.24</v>
      </c>
      <c r="N520" s="204"/>
      <c r="O520" s="206">
        <v>889346</v>
      </c>
      <c r="P520" s="204"/>
      <c r="Q520" s="204"/>
      <c r="R520" s="204"/>
      <c r="S520" s="204"/>
    </row>
    <row r="521" spans="2:19" ht="15" outlineLevel="1" collapsed="1">
      <c r="B521" s="193" t="s">
        <v>652</v>
      </c>
      <c r="C521" s="191"/>
      <c r="D521" s="191"/>
      <c r="E521" s="191"/>
      <c r="F521" s="191"/>
      <c r="G521" s="193" t="s">
        <v>302</v>
      </c>
      <c r="H521" s="191"/>
      <c r="I521" s="191"/>
      <c r="J521" s="143" t="s">
        <v>837</v>
      </c>
      <c r="K521" s="190" t="s">
        <v>837</v>
      </c>
      <c r="L521" s="191"/>
      <c r="M521" s="190" t="s">
        <v>837</v>
      </c>
      <c r="N521" s="191"/>
      <c r="O521" s="194">
        <v>267502</v>
      </c>
      <c r="P521" s="191"/>
      <c r="Q521" s="191"/>
      <c r="R521" s="191"/>
      <c r="S521" s="191"/>
    </row>
    <row r="522" spans="2:19" ht="15" outlineLevel="1" collapsed="1">
      <c r="B522" s="195" t="s">
        <v>528</v>
      </c>
      <c r="C522" s="191"/>
      <c r="D522" s="191"/>
      <c r="E522" s="191"/>
      <c r="F522" s="191"/>
      <c r="G522" s="195" t="s">
        <v>246</v>
      </c>
      <c r="H522" s="191"/>
      <c r="I522" s="191"/>
      <c r="J522" s="144" t="s">
        <v>263</v>
      </c>
      <c r="K522" s="195" t="s">
        <v>46</v>
      </c>
      <c r="L522" s="191"/>
      <c r="M522" s="196">
        <v>44583.88</v>
      </c>
      <c r="N522" s="191"/>
      <c r="O522" s="197">
        <v>178335</v>
      </c>
      <c r="P522" s="191"/>
      <c r="Q522" s="191"/>
      <c r="R522" s="191"/>
      <c r="S522" s="191"/>
    </row>
    <row r="523" spans="2:19" ht="15" outlineLevel="1" collapsed="1">
      <c r="B523" s="195" t="s">
        <v>536</v>
      </c>
      <c r="C523" s="191"/>
      <c r="D523" s="191"/>
      <c r="E523" s="191"/>
      <c r="F523" s="191"/>
      <c r="G523" s="195" t="s">
        <v>251</v>
      </c>
      <c r="H523" s="191"/>
      <c r="I523" s="191"/>
      <c r="J523" s="144" t="s">
        <v>285</v>
      </c>
      <c r="K523" s="195" t="s">
        <v>46</v>
      </c>
      <c r="L523" s="191"/>
      <c r="M523" s="196">
        <v>44583.88</v>
      </c>
      <c r="N523" s="191"/>
      <c r="O523" s="197">
        <v>89167</v>
      </c>
      <c r="P523" s="191"/>
      <c r="Q523" s="191"/>
      <c r="R523" s="191"/>
      <c r="S523" s="191"/>
    </row>
    <row r="524" spans="2:19" ht="15" outlineLevel="1" collapsed="1">
      <c r="B524" s="193" t="s">
        <v>644</v>
      </c>
      <c r="C524" s="191"/>
      <c r="D524" s="191"/>
      <c r="E524" s="191"/>
      <c r="F524" s="191"/>
      <c r="G524" s="193" t="s">
        <v>300</v>
      </c>
      <c r="H524" s="191"/>
      <c r="I524" s="191"/>
      <c r="J524" s="143" t="s">
        <v>837</v>
      </c>
      <c r="K524" s="190" t="s">
        <v>837</v>
      </c>
      <c r="L524" s="191"/>
      <c r="M524" s="190" t="s">
        <v>837</v>
      </c>
      <c r="N524" s="191"/>
      <c r="O524" s="194">
        <v>1334825</v>
      </c>
      <c r="P524" s="191"/>
      <c r="Q524" s="191"/>
      <c r="R524" s="191"/>
      <c r="S524" s="191"/>
    </row>
    <row r="525" spans="2:19" ht="15" outlineLevel="1" collapsed="1">
      <c r="B525" s="195" t="s">
        <v>531</v>
      </c>
      <c r="C525" s="191"/>
      <c r="D525" s="191"/>
      <c r="E525" s="191"/>
      <c r="F525" s="191"/>
      <c r="G525" s="195" t="s">
        <v>273</v>
      </c>
      <c r="H525" s="191"/>
      <c r="I525" s="191"/>
      <c r="J525" s="144" t="s">
        <v>285</v>
      </c>
      <c r="K525" s="195" t="s">
        <v>46</v>
      </c>
      <c r="L525" s="191"/>
      <c r="M525" s="196">
        <v>78519.21</v>
      </c>
      <c r="N525" s="191"/>
      <c r="O525" s="197">
        <v>157038</v>
      </c>
      <c r="P525" s="191"/>
      <c r="Q525" s="191"/>
      <c r="R525" s="191"/>
      <c r="S525" s="191"/>
    </row>
    <row r="526" spans="2:19" ht="15" outlineLevel="1" collapsed="1">
      <c r="B526" s="195" t="s">
        <v>536</v>
      </c>
      <c r="C526" s="191"/>
      <c r="D526" s="191"/>
      <c r="E526" s="191"/>
      <c r="F526" s="191"/>
      <c r="G526" s="195" t="s">
        <v>251</v>
      </c>
      <c r="H526" s="191"/>
      <c r="I526" s="191"/>
      <c r="J526" s="144" t="s">
        <v>250</v>
      </c>
      <c r="K526" s="195" t="s">
        <v>46</v>
      </c>
      <c r="L526" s="191"/>
      <c r="M526" s="196">
        <v>78519.21</v>
      </c>
      <c r="N526" s="191"/>
      <c r="O526" s="197">
        <v>392596</v>
      </c>
      <c r="P526" s="191"/>
      <c r="Q526" s="191"/>
      <c r="R526" s="191"/>
      <c r="S526" s="191"/>
    </row>
    <row r="527" spans="2:19" ht="15" outlineLevel="1" collapsed="1">
      <c r="B527" s="195" t="s">
        <v>527</v>
      </c>
      <c r="C527" s="191"/>
      <c r="D527" s="191"/>
      <c r="E527" s="191"/>
      <c r="F527" s="191"/>
      <c r="G527" s="195" t="s">
        <v>286</v>
      </c>
      <c r="H527" s="191"/>
      <c r="I527" s="191"/>
      <c r="J527" s="144" t="s">
        <v>282</v>
      </c>
      <c r="K527" s="195" t="s">
        <v>46</v>
      </c>
      <c r="L527" s="191"/>
      <c r="M527" s="196">
        <v>78519.21</v>
      </c>
      <c r="N527" s="191"/>
      <c r="O527" s="197">
        <v>235557</v>
      </c>
      <c r="P527" s="191"/>
      <c r="Q527" s="191"/>
      <c r="R527" s="191"/>
      <c r="S527" s="191"/>
    </row>
    <row r="528" spans="2:19" ht="15" outlineLevel="1" collapsed="1">
      <c r="B528" s="195" t="s">
        <v>548</v>
      </c>
      <c r="C528" s="191"/>
      <c r="D528" s="191"/>
      <c r="E528" s="191"/>
      <c r="F528" s="191"/>
      <c r="G528" s="195" t="s">
        <v>289</v>
      </c>
      <c r="H528" s="191"/>
      <c r="I528" s="191"/>
      <c r="J528" s="144" t="s">
        <v>250</v>
      </c>
      <c r="K528" s="195" t="s">
        <v>46</v>
      </c>
      <c r="L528" s="191"/>
      <c r="M528" s="196">
        <v>78519.21</v>
      </c>
      <c r="N528" s="191"/>
      <c r="O528" s="197">
        <v>392596</v>
      </c>
      <c r="P528" s="191"/>
      <c r="Q528" s="191"/>
      <c r="R528" s="191"/>
      <c r="S528" s="191"/>
    </row>
    <row r="529" spans="2:19" ht="15" outlineLevel="1" collapsed="1">
      <c r="B529" s="195" t="s">
        <v>547</v>
      </c>
      <c r="C529" s="191"/>
      <c r="D529" s="191"/>
      <c r="E529" s="191"/>
      <c r="F529" s="191"/>
      <c r="G529" s="195" t="s">
        <v>299</v>
      </c>
      <c r="H529" s="191"/>
      <c r="I529" s="191"/>
      <c r="J529" s="144" t="s">
        <v>285</v>
      </c>
      <c r="K529" s="195" t="s">
        <v>46</v>
      </c>
      <c r="L529" s="191"/>
      <c r="M529" s="196">
        <v>78519.21</v>
      </c>
      <c r="N529" s="191"/>
      <c r="O529" s="197">
        <v>157038</v>
      </c>
      <c r="P529" s="191"/>
      <c r="Q529" s="191"/>
      <c r="R529" s="191"/>
      <c r="S529" s="191"/>
    </row>
    <row r="530" spans="2:19" s="149" customFormat="1" ht="15" outlineLevel="1" collapsed="1">
      <c r="B530" s="210" t="s">
        <v>301</v>
      </c>
      <c r="C530" s="204"/>
      <c r="D530" s="204"/>
      <c r="E530" s="204"/>
      <c r="F530" s="204"/>
      <c r="G530" s="210" t="s">
        <v>25</v>
      </c>
      <c r="H530" s="204"/>
      <c r="I530" s="204"/>
      <c r="J530" s="145" t="s">
        <v>837</v>
      </c>
      <c r="K530" s="208" t="s">
        <v>837</v>
      </c>
      <c r="L530" s="204"/>
      <c r="M530" s="208" t="s">
        <v>837</v>
      </c>
      <c r="N530" s="204"/>
      <c r="O530" s="209">
        <v>2040743</v>
      </c>
      <c r="P530" s="204"/>
      <c r="Q530" s="204"/>
      <c r="R530" s="204"/>
      <c r="S530" s="204"/>
    </row>
    <row r="531" spans="2:19" ht="15" outlineLevel="1" collapsed="1">
      <c r="B531" s="203" t="s">
        <v>541</v>
      </c>
      <c r="C531" s="204"/>
      <c r="D531" s="204"/>
      <c r="E531" s="204"/>
      <c r="F531" s="204"/>
      <c r="G531" s="203" t="s">
        <v>274</v>
      </c>
      <c r="H531" s="204"/>
      <c r="I531" s="204"/>
      <c r="J531" s="146" t="s">
        <v>257</v>
      </c>
      <c r="K531" s="203" t="s">
        <v>46</v>
      </c>
      <c r="L531" s="204"/>
      <c r="M531" s="205">
        <v>107407.61</v>
      </c>
      <c r="N531" s="204"/>
      <c r="O531" s="206">
        <v>644445</v>
      </c>
      <c r="P531" s="204"/>
      <c r="Q531" s="204"/>
      <c r="R531" s="204"/>
      <c r="S531" s="204"/>
    </row>
    <row r="532" spans="2:19" ht="15" outlineLevel="1" collapsed="1">
      <c r="B532" s="203" t="s">
        <v>527</v>
      </c>
      <c r="C532" s="204"/>
      <c r="D532" s="204"/>
      <c r="E532" s="204"/>
      <c r="F532" s="204"/>
      <c r="G532" s="203" t="s">
        <v>286</v>
      </c>
      <c r="H532" s="204"/>
      <c r="I532" s="204"/>
      <c r="J532" s="146" t="s">
        <v>314</v>
      </c>
      <c r="K532" s="203" t="s">
        <v>46</v>
      </c>
      <c r="L532" s="204"/>
      <c r="M532" s="205">
        <v>107407.61</v>
      </c>
      <c r="N532" s="204"/>
      <c r="O532" s="206">
        <v>1396298</v>
      </c>
      <c r="P532" s="204"/>
      <c r="Q532" s="204"/>
      <c r="R532" s="204"/>
      <c r="S532" s="204"/>
    </row>
    <row r="533" spans="2:19" ht="15" outlineLevel="1" collapsed="1">
      <c r="B533" s="193" t="s">
        <v>653</v>
      </c>
      <c r="C533" s="191"/>
      <c r="D533" s="191"/>
      <c r="E533" s="191"/>
      <c r="F533" s="191"/>
      <c r="G533" s="193" t="s">
        <v>303</v>
      </c>
      <c r="H533" s="191"/>
      <c r="I533" s="191"/>
      <c r="J533" s="143" t="s">
        <v>837</v>
      </c>
      <c r="K533" s="190" t="s">
        <v>837</v>
      </c>
      <c r="L533" s="191"/>
      <c r="M533" s="190" t="s">
        <v>837</v>
      </c>
      <c r="N533" s="191"/>
      <c r="O533" s="194">
        <v>717836</v>
      </c>
      <c r="P533" s="191"/>
      <c r="Q533" s="191"/>
      <c r="R533" s="191"/>
      <c r="S533" s="191"/>
    </row>
    <row r="534" spans="2:19" ht="15" outlineLevel="1" collapsed="1">
      <c r="B534" s="195" t="s">
        <v>536</v>
      </c>
      <c r="C534" s="191"/>
      <c r="D534" s="191"/>
      <c r="E534" s="191"/>
      <c r="F534" s="191"/>
      <c r="G534" s="195" t="s">
        <v>251</v>
      </c>
      <c r="H534" s="191"/>
      <c r="I534" s="191"/>
      <c r="J534" s="144" t="s">
        <v>282</v>
      </c>
      <c r="K534" s="195" t="s">
        <v>46</v>
      </c>
      <c r="L534" s="191"/>
      <c r="M534" s="196">
        <v>44864.99</v>
      </c>
      <c r="N534" s="191"/>
      <c r="O534" s="197">
        <v>134594</v>
      </c>
      <c r="P534" s="191"/>
      <c r="Q534" s="191"/>
      <c r="R534" s="191"/>
      <c r="S534" s="191"/>
    </row>
    <row r="535" spans="2:19" ht="15" outlineLevel="1" collapsed="1">
      <c r="B535" s="195" t="s">
        <v>540</v>
      </c>
      <c r="C535" s="191"/>
      <c r="D535" s="191"/>
      <c r="E535" s="191"/>
      <c r="F535" s="191"/>
      <c r="G535" s="195" t="s">
        <v>433</v>
      </c>
      <c r="H535" s="191"/>
      <c r="I535" s="191"/>
      <c r="J535" s="144" t="s">
        <v>257</v>
      </c>
      <c r="K535" s="195" t="s">
        <v>46</v>
      </c>
      <c r="L535" s="191"/>
      <c r="M535" s="196">
        <v>44864.99</v>
      </c>
      <c r="N535" s="191"/>
      <c r="O535" s="197">
        <v>269189</v>
      </c>
      <c r="P535" s="191"/>
      <c r="Q535" s="191"/>
      <c r="R535" s="191"/>
      <c r="S535" s="191"/>
    </row>
    <row r="536" spans="2:19" ht="15" outlineLevel="1" collapsed="1">
      <c r="B536" s="195" t="s">
        <v>548</v>
      </c>
      <c r="C536" s="191"/>
      <c r="D536" s="191"/>
      <c r="E536" s="191"/>
      <c r="F536" s="191"/>
      <c r="G536" s="195" t="s">
        <v>289</v>
      </c>
      <c r="H536" s="191"/>
      <c r="I536" s="191"/>
      <c r="J536" s="144" t="s">
        <v>250</v>
      </c>
      <c r="K536" s="195" t="s">
        <v>46</v>
      </c>
      <c r="L536" s="191"/>
      <c r="M536" s="196">
        <v>44864.99</v>
      </c>
      <c r="N536" s="191"/>
      <c r="O536" s="197">
        <v>224324</v>
      </c>
      <c r="P536" s="191"/>
      <c r="Q536" s="191"/>
      <c r="R536" s="191"/>
      <c r="S536" s="191"/>
    </row>
    <row r="537" spans="2:19" ht="15" outlineLevel="1" collapsed="1">
      <c r="B537" s="195" t="s">
        <v>557</v>
      </c>
      <c r="C537" s="191"/>
      <c r="D537" s="191"/>
      <c r="E537" s="191"/>
      <c r="F537" s="191"/>
      <c r="G537" s="195" t="s">
        <v>418</v>
      </c>
      <c r="H537" s="191"/>
      <c r="I537" s="191"/>
      <c r="J537" s="144" t="s">
        <v>285</v>
      </c>
      <c r="K537" s="195" t="s">
        <v>46</v>
      </c>
      <c r="L537" s="191"/>
      <c r="M537" s="196">
        <v>44864.99</v>
      </c>
      <c r="N537" s="191"/>
      <c r="O537" s="197">
        <v>89729</v>
      </c>
      <c r="P537" s="191"/>
      <c r="Q537" s="191"/>
      <c r="R537" s="191"/>
      <c r="S537" s="191"/>
    </row>
    <row r="538" spans="2:19" ht="15" outlineLevel="1" collapsed="1">
      <c r="B538" s="193" t="s">
        <v>647</v>
      </c>
      <c r="C538" s="191"/>
      <c r="D538" s="191"/>
      <c r="E538" s="191"/>
      <c r="F538" s="191"/>
      <c r="G538" s="193" t="s">
        <v>477</v>
      </c>
      <c r="H538" s="191"/>
      <c r="I538" s="191"/>
      <c r="J538" s="143" t="s">
        <v>837</v>
      </c>
      <c r="K538" s="190" t="s">
        <v>837</v>
      </c>
      <c r="L538" s="191"/>
      <c r="M538" s="190" t="s">
        <v>837</v>
      </c>
      <c r="N538" s="191"/>
      <c r="O538" s="194">
        <v>446862</v>
      </c>
      <c r="P538" s="191"/>
      <c r="Q538" s="191"/>
      <c r="R538" s="191"/>
      <c r="S538" s="191"/>
    </row>
    <row r="539" spans="2:19" ht="15" outlineLevel="1" collapsed="1">
      <c r="B539" s="195" t="s">
        <v>536</v>
      </c>
      <c r="C539" s="191"/>
      <c r="D539" s="191"/>
      <c r="E539" s="191"/>
      <c r="F539" s="191"/>
      <c r="G539" s="195" t="s">
        <v>251</v>
      </c>
      <c r="H539" s="191"/>
      <c r="I539" s="191"/>
      <c r="J539" s="144" t="s">
        <v>285</v>
      </c>
      <c r="K539" s="195" t="s">
        <v>46</v>
      </c>
      <c r="L539" s="191"/>
      <c r="M539" s="196">
        <v>223431.42</v>
      </c>
      <c r="N539" s="191"/>
      <c r="O539" s="197">
        <v>446862</v>
      </c>
      <c r="P539" s="191"/>
      <c r="Q539" s="191"/>
      <c r="R539" s="191"/>
      <c r="S539" s="191"/>
    </row>
    <row r="540" spans="2:19" s="149" customFormat="1" ht="15" outlineLevel="1" collapsed="1">
      <c r="B540" s="210" t="s">
        <v>903</v>
      </c>
      <c r="C540" s="204"/>
      <c r="D540" s="204"/>
      <c r="E540" s="204"/>
      <c r="F540" s="204"/>
      <c r="G540" s="210" t="s">
        <v>904</v>
      </c>
      <c r="H540" s="204"/>
      <c r="I540" s="204"/>
      <c r="J540" s="145" t="s">
        <v>837</v>
      </c>
      <c r="K540" s="208" t="s">
        <v>837</v>
      </c>
      <c r="L540" s="204"/>
      <c r="M540" s="208" t="s">
        <v>837</v>
      </c>
      <c r="N540" s="204"/>
      <c r="O540" s="209">
        <v>163020</v>
      </c>
      <c r="P540" s="204"/>
      <c r="Q540" s="204"/>
      <c r="R540" s="204"/>
      <c r="S540" s="204"/>
    </row>
    <row r="541" spans="2:19" ht="15" outlineLevel="1" collapsed="1">
      <c r="B541" s="203" t="s">
        <v>532</v>
      </c>
      <c r="C541" s="204"/>
      <c r="D541" s="204"/>
      <c r="E541" s="204"/>
      <c r="F541" s="204"/>
      <c r="G541" s="203" t="s">
        <v>292</v>
      </c>
      <c r="H541" s="204"/>
      <c r="I541" s="204"/>
      <c r="J541" s="146" t="s">
        <v>297</v>
      </c>
      <c r="K541" s="203" t="s">
        <v>46</v>
      </c>
      <c r="L541" s="204"/>
      <c r="M541" s="205">
        <v>16302</v>
      </c>
      <c r="N541" s="204"/>
      <c r="O541" s="206">
        <v>163020</v>
      </c>
      <c r="P541" s="204"/>
      <c r="Q541" s="204"/>
      <c r="R541" s="204"/>
      <c r="S541" s="204"/>
    </row>
    <row r="542" spans="2:19" ht="15" outlineLevel="1" collapsed="1">
      <c r="B542" s="193" t="s">
        <v>905</v>
      </c>
      <c r="C542" s="191"/>
      <c r="D542" s="191"/>
      <c r="E542" s="191"/>
      <c r="F542" s="191"/>
      <c r="G542" s="193" t="s">
        <v>906</v>
      </c>
      <c r="H542" s="191"/>
      <c r="I542" s="191"/>
      <c r="J542" s="143" t="s">
        <v>837</v>
      </c>
      <c r="K542" s="190" t="s">
        <v>837</v>
      </c>
      <c r="L542" s="191"/>
      <c r="M542" s="190" t="s">
        <v>837</v>
      </c>
      <c r="N542" s="191"/>
      <c r="O542" s="194">
        <v>522500</v>
      </c>
      <c r="P542" s="191"/>
      <c r="Q542" s="191"/>
      <c r="R542" s="191"/>
      <c r="S542" s="191"/>
    </row>
    <row r="543" spans="2:19" ht="15" outlineLevel="1" collapsed="1">
      <c r="B543" s="195" t="s">
        <v>546</v>
      </c>
      <c r="C543" s="191"/>
      <c r="D543" s="191"/>
      <c r="E543" s="191"/>
      <c r="F543" s="191"/>
      <c r="G543" s="195" t="s">
        <v>252</v>
      </c>
      <c r="H543" s="191"/>
      <c r="I543" s="191"/>
      <c r="J543" s="144" t="s">
        <v>242</v>
      </c>
      <c r="K543" s="195" t="s">
        <v>46</v>
      </c>
      <c r="L543" s="191"/>
      <c r="M543" s="196">
        <v>522500</v>
      </c>
      <c r="N543" s="191"/>
      <c r="O543" s="197">
        <v>522500</v>
      </c>
      <c r="P543" s="191"/>
      <c r="Q543" s="191"/>
      <c r="R543" s="191"/>
      <c r="S543" s="191"/>
    </row>
    <row r="544" spans="2:19" ht="15" outlineLevel="1" collapsed="1">
      <c r="B544" s="193" t="s">
        <v>646</v>
      </c>
      <c r="C544" s="191"/>
      <c r="D544" s="191"/>
      <c r="E544" s="191"/>
      <c r="F544" s="191"/>
      <c r="G544" s="193" t="s">
        <v>19</v>
      </c>
      <c r="H544" s="191"/>
      <c r="I544" s="191"/>
      <c r="J544" s="143" t="s">
        <v>837</v>
      </c>
      <c r="K544" s="190" t="s">
        <v>837</v>
      </c>
      <c r="L544" s="191"/>
      <c r="M544" s="190" t="s">
        <v>837</v>
      </c>
      <c r="N544" s="191"/>
      <c r="O544" s="194">
        <v>895798</v>
      </c>
      <c r="P544" s="191"/>
      <c r="Q544" s="191"/>
      <c r="R544" s="191"/>
      <c r="S544" s="191"/>
    </row>
    <row r="545" spans="2:19" ht="15" outlineLevel="1" collapsed="1">
      <c r="B545" s="195" t="s">
        <v>542</v>
      </c>
      <c r="C545" s="191"/>
      <c r="D545" s="191"/>
      <c r="E545" s="191"/>
      <c r="F545" s="191"/>
      <c r="G545" s="195" t="s">
        <v>287</v>
      </c>
      <c r="H545" s="191"/>
      <c r="I545" s="191"/>
      <c r="J545" s="144" t="s">
        <v>263</v>
      </c>
      <c r="K545" s="195" t="s">
        <v>46</v>
      </c>
      <c r="L545" s="191"/>
      <c r="M545" s="196">
        <v>223949.61</v>
      </c>
      <c r="N545" s="191"/>
      <c r="O545" s="197">
        <v>895798</v>
      </c>
      <c r="P545" s="191"/>
      <c r="Q545" s="191"/>
      <c r="R545" s="191"/>
      <c r="S545" s="191"/>
    </row>
    <row r="546" spans="2:19" s="149" customFormat="1" ht="15" outlineLevel="1" collapsed="1">
      <c r="B546" s="210" t="s">
        <v>907</v>
      </c>
      <c r="C546" s="204"/>
      <c r="D546" s="204"/>
      <c r="E546" s="204"/>
      <c r="F546" s="204"/>
      <c r="G546" s="210" t="s">
        <v>908</v>
      </c>
      <c r="H546" s="204"/>
      <c r="I546" s="204"/>
      <c r="J546" s="145" t="s">
        <v>837</v>
      </c>
      <c r="K546" s="208" t="s">
        <v>837</v>
      </c>
      <c r="L546" s="204"/>
      <c r="M546" s="208" t="s">
        <v>837</v>
      </c>
      <c r="N546" s="204"/>
      <c r="O546" s="209">
        <v>111877</v>
      </c>
      <c r="P546" s="204"/>
      <c r="Q546" s="204"/>
      <c r="R546" s="204"/>
      <c r="S546" s="204"/>
    </row>
    <row r="547" spans="2:19" ht="15" outlineLevel="1" collapsed="1">
      <c r="B547" s="203" t="s">
        <v>552</v>
      </c>
      <c r="C547" s="204"/>
      <c r="D547" s="204"/>
      <c r="E547" s="204"/>
      <c r="F547" s="204"/>
      <c r="G547" s="203" t="s">
        <v>290</v>
      </c>
      <c r="H547" s="204"/>
      <c r="I547" s="204"/>
      <c r="J547" s="146" t="s">
        <v>297</v>
      </c>
      <c r="K547" s="203" t="s">
        <v>46</v>
      </c>
      <c r="L547" s="204"/>
      <c r="M547" s="205">
        <v>11187.77</v>
      </c>
      <c r="N547" s="204"/>
      <c r="O547" s="206">
        <v>111877</v>
      </c>
      <c r="P547" s="204"/>
      <c r="Q547" s="204"/>
      <c r="R547" s="204"/>
      <c r="S547" s="204"/>
    </row>
    <row r="548" spans="2:19" ht="15" outlineLevel="1" collapsed="1">
      <c r="B548" s="193" t="s">
        <v>909</v>
      </c>
      <c r="C548" s="191"/>
      <c r="D548" s="191"/>
      <c r="E548" s="191"/>
      <c r="F548" s="191"/>
      <c r="G548" s="193" t="s">
        <v>910</v>
      </c>
      <c r="H548" s="191"/>
      <c r="I548" s="191"/>
      <c r="J548" s="143" t="s">
        <v>837</v>
      </c>
      <c r="K548" s="190" t="s">
        <v>837</v>
      </c>
      <c r="L548" s="191"/>
      <c r="M548" s="190" t="s">
        <v>837</v>
      </c>
      <c r="N548" s="191"/>
      <c r="O548" s="194">
        <v>546744</v>
      </c>
      <c r="P548" s="191"/>
      <c r="Q548" s="191"/>
      <c r="R548" s="191"/>
      <c r="S548" s="191"/>
    </row>
    <row r="549" spans="2:19" ht="15" outlineLevel="1" collapsed="1">
      <c r="B549" s="195" t="s">
        <v>547</v>
      </c>
      <c r="C549" s="191"/>
      <c r="D549" s="191"/>
      <c r="E549" s="191"/>
      <c r="F549" s="191"/>
      <c r="G549" s="195" t="s">
        <v>299</v>
      </c>
      <c r="H549" s="191"/>
      <c r="I549" s="191"/>
      <c r="J549" s="144" t="s">
        <v>242</v>
      </c>
      <c r="K549" s="195" t="s">
        <v>46</v>
      </c>
      <c r="L549" s="191"/>
      <c r="M549" s="196">
        <v>136686</v>
      </c>
      <c r="N549" s="191"/>
      <c r="O549" s="197">
        <v>136686</v>
      </c>
      <c r="P549" s="191"/>
      <c r="Q549" s="191"/>
      <c r="R549" s="191"/>
      <c r="S549" s="191"/>
    </row>
    <row r="550" spans="2:19" ht="15" outlineLevel="1" collapsed="1">
      <c r="B550" s="195" t="s">
        <v>557</v>
      </c>
      <c r="C550" s="191"/>
      <c r="D550" s="191"/>
      <c r="E550" s="191"/>
      <c r="F550" s="191"/>
      <c r="G550" s="195" t="s">
        <v>418</v>
      </c>
      <c r="H550" s="191"/>
      <c r="I550" s="191"/>
      <c r="J550" s="144" t="s">
        <v>282</v>
      </c>
      <c r="K550" s="195" t="s">
        <v>46</v>
      </c>
      <c r="L550" s="191"/>
      <c r="M550" s="196">
        <v>136686</v>
      </c>
      <c r="N550" s="191"/>
      <c r="O550" s="197">
        <v>410058</v>
      </c>
      <c r="P550" s="191"/>
      <c r="Q550" s="191"/>
      <c r="R550" s="191"/>
      <c r="S550" s="191"/>
    </row>
    <row r="551" spans="2:19" s="149" customFormat="1" ht="15" outlineLevel="1" collapsed="1">
      <c r="B551" s="210" t="s">
        <v>911</v>
      </c>
      <c r="C551" s="204"/>
      <c r="D551" s="204"/>
      <c r="E551" s="204"/>
      <c r="F551" s="204"/>
      <c r="G551" s="210" t="s">
        <v>912</v>
      </c>
      <c r="H551" s="204"/>
      <c r="I551" s="204"/>
      <c r="J551" s="145" t="s">
        <v>837</v>
      </c>
      <c r="K551" s="208" t="s">
        <v>837</v>
      </c>
      <c r="L551" s="204"/>
      <c r="M551" s="208" t="s">
        <v>837</v>
      </c>
      <c r="N551" s="204"/>
      <c r="O551" s="209">
        <v>562021</v>
      </c>
      <c r="P551" s="204"/>
      <c r="Q551" s="204"/>
      <c r="R551" s="204"/>
      <c r="S551" s="204"/>
    </row>
    <row r="552" spans="2:19" ht="15" outlineLevel="1" collapsed="1">
      <c r="B552" s="203" t="s">
        <v>558</v>
      </c>
      <c r="C552" s="204"/>
      <c r="D552" s="204"/>
      <c r="E552" s="204"/>
      <c r="F552" s="204"/>
      <c r="G552" s="203" t="s">
        <v>421</v>
      </c>
      <c r="H552" s="204"/>
      <c r="I552" s="204"/>
      <c r="J552" s="146" t="s">
        <v>282</v>
      </c>
      <c r="K552" s="203" t="s">
        <v>46</v>
      </c>
      <c r="L552" s="204"/>
      <c r="M552" s="205">
        <v>187340.34</v>
      </c>
      <c r="N552" s="204"/>
      <c r="O552" s="206">
        <v>562021</v>
      </c>
      <c r="P552" s="204"/>
      <c r="Q552" s="204"/>
      <c r="R552" s="204"/>
      <c r="S552" s="204"/>
    </row>
    <row r="553" spans="2:19" s="149" customFormat="1" ht="15" outlineLevel="1" collapsed="1">
      <c r="B553" s="210" t="s">
        <v>648</v>
      </c>
      <c r="C553" s="204"/>
      <c r="D553" s="204"/>
      <c r="E553" s="204"/>
      <c r="F553" s="204"/>
      <c r="G553" s="210" t="s">
        <v>480</v>
      </c>
      <c r="H553" s="204"/>
      <c r="I553" s="204"/>
      <c r="J553" s="145" t="s">
        <v>837</v>
      </c>
      <c r="K553" s="208" t="s">
        <v>837</v>
      </c>
      <c r="L553" s="204"/>
      <c r="M553" s="208" t="s">
        <v>837</v>
      </c>
      <c r="N553" s="204"/>
      <c r="O553" s="209">
        <v>203357</v>
      </c>
      <c r="P553" s="204"/>
      <c r="Q553" s="204"/>
      <c r="R553" s="204"/>
      <c r="S553" s="204"/>
    </row>
    <row r="554" spans="2:19" ht="15" outlineLevel="1" collapsed="1">
      <c r="B554" s="203" t="s">
        <v>557</v>
      </c>
      <c r="C554" s="204"/>
      <c r="D554" s="204"/>
      <c r="E554" s="204"/>
      <c r="F554" s="204"/>
      <c r="G554" s="203" t="s">
        <v>418</v>
      </c>
      <c r="H554" s="204"/>
      <c r="I554" s="204"/>
      <c r="J554" s="146" t="s">
        <v>285</v>
      </c>
      <c r="K554" s="203" t="s">
        <v>46</v>
      </c>
      <c r="L554" s="204"/>
      <c r="M554" s="205">
        <v>101678.5</v>
      </c>
      <c r="N554" s="204"/>
      <c r="O554" s="206">
        <v>203357</v>
      </c>
      <c r="P554" s="204"/>
      <c r="Q554" s="204"/>
      <c r="R554" s="204"/>
      <c r="S554" s="204"/>
    </row>
    <row r="555" spans="2:19" s="149" customFormat="1" ht="15" outlineLevel="1" collapsed="1">
      <c r="B555" s="210" t="s">
        <v>913</v>
      </c>
      <c r="C555" s="204"/>
      <c r="D555" s="204"/>
      <c r="E555" s="204"/>
      <c r="F555" s="204"/>
      <c r="G555" s="210" t="s">
        <v>914</v>
      </c>
      <c r="H555" s="204"/>
      <c r="I555" s="204"/>
      <c r="J555" s="145" t="s">
        <v>837</v>
      </c>
      <c r="K555" s="208" t="s">
        <v>837</v>
      </c>
      <c r="L555" s="204"/>
      <c r="M555" s="208" t="s">
        <v>837</v>
      </c>
      <c r="N555" s="204"/>
      <c r="O555" s="209">
        <v>85533</v>
      </c>
      <c r="P555" s="204"/>
      <c r="Q555" s="204"/>
      <c r="R555" s="204"/>
      <c r="S555" s="204"/>
    </row>
    <row r="556" spans="2:19" ht="15" outlineLevel="1" collapsed="1">
      <c r="B556" s="203" t="s">
        <v>557</v>
      </c>
      <c r="C556" s="204"/>
      <c r="D556" s="204"/>
      <c r="E556" s="204"/>
      <c r="F556" s="204"/>
      <c r="G556" s="203" t="s">
        <v>418</v>
      </c>
      <c r="H556" s="204"/>
      <c r="I556" s="204"/>
      <c r="J556" s="146" t="s">
        <v>285</v>
      </c>
      <c r="K556" s="203" t="s">
        <v>46</v>
      </c>
      <c r="L556" s="204"/>
      <c r="M556" s="205">
        <v>42766.63</v>
      </c>
      <c r="N556" s="204"/>
      <c r="O556" s="206">
        <v>85533</v>
      </c>
      <c r="P556" s="204"/>
      <c r="Q556" s="204"/>
      <c r="R556" s="204"/>
      <c r="S556" s="204"/>
    </row>
    <row r="557" spans="2:19" s="149" customFormat="1" ht="15" outlineLevel="1" collapsed="1">
      <c r="B557" s="210" t="s">
        <v>656</v>
      </c>
      <c r="C557" s="204"/>
      <c r="D557" s="204"/>
      <c r="E557" s="204"/>
      <c r="F557" s="204"/>
      <c r="G557" s="210" t="s">
        <v>475</v>
      </c>
      <c r="H557" s="204"/>
      <c r="I557" s="204"/>
      <c r="J557" s="145" t="s">
        <v>837</v>
      </c>
      <c r="K557" s="208" t="s">
        <v>837</v>
      </c>
      <c r="L557" s="204"/>
      <c r="M557" s="208" t="s">
        <v>837</v>
      </c>
      <c r="N557" s="204"/>
      <c r="O557" s="209">
        <v>14421</v>
      </c>
      <c r="P557" s="204"/>
      <c r="Q557" s="204"/>
      <c r="R557" s="204"/>
      <c r="S557" s="204"/>
    </row>
    <row r="558" spans="2:19" ht="15" outlineLevel="1" collapsed="1">
      <c r="B558" s="203" t="s">
        <v>535</v>
      </c>
      <c r="C558" s="204"/>
      <c r="D558" s="204"/>
      <c r="E558" s="204"/>
      <c r="F558" s="204"/>
      <c r="G558" s="203" t="s">
        <v>422</v>
      </c>
      <c r="H558" s="204"/>
      <c r="I558" s="204"/>
      <c r="J558" s="146" t="s">
        <v>285</v>
      </c>
      <c r="K558" s="203" t="s">
        <v>46</v>
      </c>
      <c r="L558" s="204"/>
      <c r="M558" s="205">
        <v>7210.5</v>
      </c>
      <c r="N558" s="204"/>
      <c r="O558" s="206">
        <v>14421</v>
      </c>
      <c r="P558" s="204"/>
      <c r="Q558" s="204"/>
      <c r="R558" s="204"/>
      <c r="S558" s="204"/>
    </row>
    <row r="559" spans="2:19" s="149" customFormat="1" ht="15" outlineLevel="1" collapsed="1">
      <c r="B559" s="210" t="s">
        <v>657</v>
      </c>
      <c r="C559" s="204"/>
      <c r="D559" s="204"/>
      <c r="E559" s="204"/>
      <c r="F559" s="204"/>
      <c r="G559" s="210" t="s">
        <v>476</v>
      </c>
      <c r="H559" s="204"/>
      <c r="I559" s="204"/>
      <c r="J559" s="145" t="s">
        <v>837</v>
      </c>
      <c r="K559" s="208" t="s">
        <v>837</v>
      </c>
      <c r="L559" s="204"/>
      <c r="M559" s="208" t="s">
        <v>837</v>
      </c>
      <c r="N559" s="204"/>
      <c r="O559" s="209">
        <v>14421</v>
      </c>
      <c r="P559" s="204"/>
      <c r="Q559" s="204"/>
      <c r="R559" s="204"/>
      <c r="S559" s="204"/>
    </row>
    <row r="560" spans="2:19" ht="15" outlineLevel="1" collapsed="1">
      <c r="B560" s="203" t="s">
        <v>535</v>
      </c>
      <c r="C560" s="204"/>
      <c r="D560" s="204"/>
      <c r="E560" s="204"/>
      <c r="F560" s="204"/>
      <c r="G560" s="203" t="s">
        <v>422</v>
      </c>
      <c r="H560" s="204"/>
      <c r="I560" s="204"/>
      <c r="J560" s="146" t="s">
        <v>285</v>
      </c>
      <c r="K560" s="203" t="s">
        <v>46</v>
      </c>
      <c r="L560" s="204"/>
      <c r="M560" s="205">
        <v>7210.5</v>
      </c>
      <c r="N560" s="204"/>
      <c r="O560" s="206">
        <v>14421</v>
      </c>
      <c r="P560" s="204"/>
      <c r="Q560" s="204"/>
      <c r="R560" s="204"/>
      <c r="S560" s="204"/>
    </row>
    <row r="561" spans="2:19" s="149" customFormat="1" ht="15" outlineLevel="1" collapsed="1">
      <c r="B561" s="210" t="s">
        <v>654</v>
      </c>
      <c r="C561" s="204"/>
      <c r="D561" s="204"/>
      <c r="E561" s="204"/>
      <c r="F561" s="204"/>
      <c r="G561" s="210" t="s">
        <v>478</v>
      </c>
      <c r="H561" s="204"/>
      <c r="I561" s="204"/>
      <c r="J561" s="145" t="s">
        <v>837</v>
      </c>
      <c r="K561" s="208" t="s">
        <v>837</v>
      </c>
      <c r="L561" s="204"/>
      <c r="M561" s="208" t="s">
        <v>837</v>
      </c>
      <c r="N561" s="204"/>
      <c r="O561" s="209">
        <v>111714</v>
      </c>
      <c r="P561" s="204"/>
      <c r="Q561" s="204"/>
      <c r="R561" s="204"/>
      <c r="S561" s="204"/>
    </row>
    <row r="562" spans="2:19" ht="15" outlineLevel="1" collapsed="1">
      <c r="B562" s="203" t="s">
        <v>535</v>
      </c>
      <c r="C562" s="204"/>
      <c r="D562" s="204"/>
      <c r="E562" s="204"/>
      <c r="F562" s="204"/>
      <c r="G562" s="203" t="s">
        <v>422</v>
      </c>
      <c r="H562" s="204"/>
      <c r="I562" s="204"/>
      <c r="J562" s="146" t="s">
        <v>285</v>
      </c>
      <c r="K562" s="203" t="s">
        <v>46</v>
      </c>
      <c r="L562" s="204"/>
      <c r="M562" s="205">
        <v>55857.44</v>
      </c>
      <c r="N562" s="204"/>
      <c r="O562" s="206">
        <v>111714</v>
      </c>
      <c r="P562" s="204"/>
      <c r="Q562" s="204"/>
      <c r="R562" s="204"/>
      <c r="S562" s="204"/>
    </row>
    <row r="563" spans="2:19" s="149" customFormat="1" ht="15" outlineLevel="1" collapsed="1">
      <c r="B563" s="210" t="s">
        <v>655</v>
      </c>
      <c r="C563" s="204"/>
      <c r="D563" s="204"/>
      <c r="E563" s="204"/>
      <c r="F563" s="204"/>
      <c r="G563" s="210" t="s">
        <v>479</v>
      </c>
      <c r="H563" s="204"/>
      <c r="I563" s="204"/>
      <c r="J563" s="145" t="s">
        <v>837</v>
      </c>
      <c r="K563" s="208" t="s">
        <v>837</v>
      </c>
      <c r="L563" s="204"/>
      <c r="M563" s="208" t="s">
        <v>837</v>
      </c>
      <c r="N563" s="204"/>
      <c r="O563" s="209">
        <v>111714</v>
      </c>
      <c r="P563" s="204"/>
      <c r="Q563" s="204"/>
      <c r="R563" s="204"/>
      <c r="S563" s="204"/>
    </row>
    <row r="564" spans="2:19" ht="15" outlineLevel="1" collapsed="1">
      <c r="B564" s="203" t="s">
        <v>535</v>
      </c>
      <c r="C564" s="204"/>
      <c r="D564" s="204"/>
      <c r="E564" s="204"/>
      <c r="F564" s="204"/>
      <c r="G564" s="203" t="s">
        <v>422</v>
      </c>
      <c r="H564" s="204"/>
      <c r="I564" s="204"/>
      <c r="J564" s="146" t="s">
        <v>285</v>
      </c>
      <c r="K564" s="203" t="s">
        <v>46</v>
      </c>
      <c r="L564" s="204"/>
      <c r="M564" s="205">
        <v>55857.44</v>
      </c>
      <c r="N564" s="204"/>
      <c r="O564" s="206">
        <v>111714</v>
      </c>
      <c r="P564" s="204"/>
      <c r="Q564" s="204"/>
      <c r="R564" s="204"/>
      <c r="S564" s="204"/>
    </row>
    <row r="565" spans="2:19" s="149" customFormat="1" ht="15" outlineLevel="1" collapsed="1">
      <c r="B565" s="210" t="s">
        <v>346</v>
      </c>
      <c r="C565" s="204"/>
      <c r="D565" s="204"/>
      <c r="E565" s="204"/>
      <c r="F565" s="204"/>
      <c r="G565" s="210" t="s">
        <v>21</v>
      </c>
      <c r="H565" s="204"/>
      <c r="I565" s="204"/>
      <c r="J565" s="145" t="s">
        <v>837</v>
      </c>
      <c r="K565" s="208" t="s">
        <v>837</v>
      </c>
      <c r="L565" s="204"/>
      <c r="M565" s="208" t="s">
        <v>837</v>
      </c>
      <c r="N565" s="204"/>
      <c r="O565" s="209">
        <v>363660</v>
      </c>
      <c r="P565" s="204"/>
      <c r="Q565" s="204"/>
      <c r="R565" s="204"/>
      <c r="S565" s="204"/>
    </row>
    <row r="566" spans="2:19" ht="15" outlineLevel="1" collapsed="1">
      <c r="B566" s="203" t="s">
        <v>535</v>
      </c>
      <c r="C566" s="204"/>
      <c r="D566" s="204"/>
      <c r="E566" s="204"/>
      <c r="F566" s="204"/>
      <c r="G566" s="203" t="s">
        <v>422</v>
      </c>
      <c r="H566" s="204"/>
      <c r="I566" s="204"/>
      <c r="J566" s="146" t="s">
        <v>263</v>
      </c>
      <c r="K566" s="203" t="s">
        <v>46</v>
      </c>
      <c r="L566" s="204"/>
      <c r="M566" s="205">
        <v>90915</v>
      </c>
      <c r="N566" s="204"/>
      <c r="O566" s="206">
        <v>363660</v>
      </c>
      <c r="P566" s="204"/>
      <c r="Q566" s="204"/>
      <c r="R566" s="204"/>
      <c r="S566" s="204"/>
    </row>
    <row r="567" spans="2:19" s="149" customFormat="1" ht="15" outlineLevel="1" collapsed="1">
      <c r="B567" s="210" t="s">
        <v>347</v>
      </c>
      <c r="C567" s="204"/>
      <c r="D567" s="204"/>
      <c r="E567" s="204"/>
      <c r="F567" s="204"/>
      <c r="G567" s="210" t="s">
        <v>23</v>
      </c>
      <c r="H567" s="204"/>
      <c r="I567" s="204"/>
      <c r="J567" s="145" t="s">
        <v>837</v>
      </c>
      <c r="K567" s="208" t="s">
        <v>837</v>
      </c>
      <c r="L567" s="204"/>
      <c r="M567" s="208" t="s">
        <v>837</v>
      </c>
      <c r="N567" s="204"/>
      <c r="O567" s="209">
        <v>528786</v>
      </c>
      <c r="P567" s="204"/>
      <c r="Q567" s="204"/>
      <c r="R567" s="204"/>
      <c r="S567" s="204"/>
    </row>
    <row r="568" spans="2:19" ht="15" outlineLevel="1" collapsed="1">
      <c r="B568" s="203" t="s">
        <v>535</v>
      </c>
      <c r="C568" s="204"/>
      <c r="D568" s="204"/>
      <c r="E568" s="204"/>
      <c r="F568" s="204"/>
      <c r="G568" s="203" t="s">
        <v>422</v>
      </c>
      <c r="H568" s="204"/>
      <c r="I568" s="204"/>
      <c r="J568" s="146" t="s">
        <v>268</v>
      </c>
      <c r="K568" s="203" t="s">
        <v>46</v>
      </c>
      <c r="L568" s="204"/>
      <c r="M568" s="205">
        <v>66098.34</v>
      </c>
      <c r="N568" s="204"/>
      <c r="O568" s="206">
        <v>528786</v>
      </c>
      <c r="P568" s="204"/>
      <c r="Q568" s="204"/>
      <c r="R568" s="204"/>
      <c r="S568" s="204"/>
    </row>
    <row r="569" spans="2:19" ht="15" outlineLevel="1" collapsed="1">
      <c r="B569" s="198" t="s">
        <v>658</v>
      </c>
      <c r="C569" s="191"/>
      <c r="D569" s="191"/>
      <c r="E569" s="191"/>
      <c r="F569" s="191"/>
      <c r="G569" s="198" t="s">
        <v>109</v>
      </c>
      <c r="H569" s="191"/>
      <c r="I569" s="191"/>
      <c r="J569" s="141" t="s">
        <v>837</v>
      </c>
      <c r="K569" s="199" t="s">
        <v>837</v>
      </c>
      <c r="L569" s="191"/>
      <c r="M569" s="199" t="s">
        <v>837</v>
      </c>
      <c r="N569" s="191"/>
      <c r="O569" s="200">
        <v>4443754</v>
      </c>
      <c r="P569" s="191"/>
      <c r="Q569" s="191"/>
      <c r="R569" s="191"/>
      <c r="S569" s="191"/>
    </row>
    <row r="570" spans="2:19" ht="15" outlineLevel="1" collapsed="1">
      <c r="B570" s="193" t="s">
        <v>110</v>
      </c>
      <c r="C570" s="191"/>
      <c r="D570" s="191"/>
      <c r="E570" s="191"/>
      <c r="F570" s="191"/>
      <c r="G570" s="193" t="s">
        <v>111</v>
      </c>
      <c r="H570" s="191"/>
      <c r="I570" s="191"/>
      <c r="J570" s="142" t="s">
        <v>837</v>
      </c>
      <c r="K570" s="193" t="s">
        <v>837</v>
      </c>
      <c r="L570" s="191"/>
      <c r="M570" s="193" t="s">
        <v>837</v>
      </c>
      <c r="N570" s="191"/>
      <c r="O570" s="194">
        <v>4443754</v>
      </c>
      <c r="P570" s="191"/>
      <c r="Q570" s="191"/>
      <c r="R570" s="191"/>
      <c r="S570" s="191"/>
    </row>
    <row r="571" spans="2:19" ht="15" outlineLevel="1" collapsed="1">
      <c r="B571" s="210" t="s">
        <v>112</v>
      </c>
      <c r="C571" s="204"/>
      <c r="D571" s="204"/>
      <c r="E571" s="204"/>
      <c r="F571" s="204"/>
      <c r="G571" s="210" t="s">
        <v>113</v>
      </c>
      <c r="H571" s="204"/>
      <c r="I571" s="204"/>
      <c r="J571" s="145" t="s">
        <v>837</v>
      </c>
      <c r="K571" s="208" t="s">
        <v>837</v>
      </c>
      <c r="L571" s="204"/>
      <c r="M571" s="208" t="s">
        <v>837</v>
      </c>
      <c r="N571" s="204"/>
      <c r="O571" s="209">
        <v>142288</v>
      </c>
      <c r="P571" s="204"/>
      <c r="Q571" s="204"/>
      <c r="R571" s="204"/>
      <c r="S571" s="204"/>
    </row>
    <row r="572" spans="2:22" ht="15" outlineLevel="1" collapsed="1">
      <c r="B572" s="203" t="s">
        <v>537</v>
      </c>
      <c r="C572" s="204"/>
      <c r="D572" s="204"/>
      <c r="E572" s="204"/>
      <c r="F572" s="204"/>
      <c r="G572" s="203" t="s">
        <v>241</v>
      </c>
      <c r="H572" s="204"/>
      <c r="I572" s="204"/>
      <c r="J572" s="146" t="s">
        <v>256</v>
      </c>
      <c r="K572" s="203" t="s">
        <v>114</v>
      </c>
      <c r="L572" s="204"/>
      <c r="M572" s="205">
        <v>1185.77</v>
      </c>
      <c r="N572" s="204"/>
      <c r="O572" s="206">
        <v>24901</v>
      </c>
      <c r="P572" s="204"/>
      <c r="Q572" s="204"/>
      <c r="R572" s="204"/>
      <c r="S572" s="204"/>
      <c r="V572" s="144"/>
    </row>
    <row r="573" spans="2:22" ht="15" outlineLevel="1" collapsed="1">
      <c r="B573" s="203" t="s">
        <v>528</v>
      </c>
      <c r="C573" s="204"/>
      <c r="D573" s="204"/>
      <c r="E573" s="204"/>
      <c r="F573" s="204"/>
      <c r="G573" s="203" t="s">
        <v>246</v>
      </c>
      <c r="H573" s="204"/>
      <c r="I573" s="204"/>
      <c r="J573" s="146" t="s">
        <v>285</v>
      </c>
      <c r="K573" s="203" t="s">
        <v>114</v>
      </c>
      <c r="L573" s="204"/>
      <c r="M573" s="205">
        <v>1185.77</v>
      </c>
      <c r="N573" s="204"/>
      <c r="O573" s="206">
        <v>2371</v>
      </c>
      <c r="P573" s="204"/>
      <c r="Q573" s="204"/>
      <c r="R573" s="204"/>
      <c r="S573" s="204"/>
      <c r="V573" s="144"/>
    </row>
    <row r="574" spans="2:22" ht="15" outlineLevel="1" collapsed="1">
      <c r="B574" s="203" t="s">
        <v>541</v>
      </c>
      <c r="C574" s="204"/>
      <c r="D574" s="204"/>
      <c r="E574" s="204"/>
      <c r="F574" s="204"/>
      <c r="G574" s="203" t="s">
        <v>274</v>
      </c>
      <c r="H574" s="204"/>
      <c r="I574" s="204"/>
      <c r="J574" s="146" t="s">
        <v>282</v>
      </c>
      <c r="K574" s="203" t="s">
        <v>114</v>
      </c>
      <c r="L574" s="204"/>
      <c r="M574" s="205">
        <v>1185.77</v>
      </c>
      <c r="N574" s="204"/>
      <c r="O574" s="206">
        <v>3557</v>
      </c>
      <c r="P574" s="204"/>
      <c r="Q574" s="204"/>
      <c r="R574" s="204"/>
      <c r="S574" s="204"/>
      <c r="V574" s="144"/>
    </row>
    <row r="575" spans="2:22" ht="15" outlineLevel="1" collapsed="1">
      <c r="B575" s="203" t="s">
        <v>536</v>
      </c>
      <c r="C575" s="204"/>
      <c r="D575" s="204"/>
      <c r="E575" s="204"/>
      <c r="F575" s="204"/>
      <c r="G575" s="203" t="s">
        <v>251</v>
      </c>
      <c r="H575" s="204"/>
      <c r="I575" s="204"/>
      <c r="J575" s="146" t="s">
        <v>261</v>
      </c>
      <c r="K575" s="203" t="s">
        <v>114</v>
      </c>
      <c r="L575" s="204"/>
      <c r="M575" s="205">
        <v>1185.77</v>
      </c>
      <c r="N575" s="204"/>
      <c r="O575" s="206">
        <v>21343</v>
      </c>
      <c r="P575" s="204"/>
      <c r="Q575" s="204"/>
      <c r="R575" s="204"/>
      <c r="S575" s="204"/>
      <c r="V575" s="144"/>
    </row>
    <row r="576" spans="2:22" ht="15" outlineLevel="1" collapsed="1">
      <c r="B576" s="203" t="s">
        <v>543</v>
      </c>
      <c r="C576" s="204"/>
      <c r="D576" s="204"/>
      <c r="E576" s="204"/>
      <c r="F576" s="204"/>
      <c r="G576" s="203" t="s">
        <v>278</v>
      </c>
      <c r="H576" s="204"/>
      <c r="I576" s="204"/>
      <c r="J576" s="146" t="s">
        <v>254</v>
      </c>
      <c r="K576" s="203" t="s">
        <v>114</v>
      </c>
      <c r="L576" s="204"/>
      <c r="M576" s="205">
        <v>1185.77</v>
      </c>
      <c r="N576" s="204"/>
      <c r="O576" s="206">
        <v>23715</v>
      </c>
      <c r="P576" s="204"/>
      <c r="Q576" s="204"/>
      <c r="R576" s="204"/>
      <c r="S576" s="204"/>
      <c r="V576" s="144"/>
    </row>
    <row r="577" spans="2:22" ht="15" outlineLevel="1" collapsed="1">
      <c r="B577" s="203" t="s">
        <v>546</v>
      </c>
      <c r="C577" s="204"/>
      <c r="D577" s="204"/>
      <c r="E577" s="204"/>
      <c r="F577" s="204"/>
      <c r="G577" s="203" t="s">
        <v>252</v>
      </c>
      <c r="H577" s="204"/>
      <c r="I577" s="204"/>
      <c r="J577" s="146" t="s">
        <v>245</v>
      </c>
      <c r="K577" s="203" t="s">
        <v>114</v>
      </c>
      <c r="L577" s="204"/>
      <c r="M577" s="205">
        <v>1185.77</v>
      </c>
      <c r="N577" s="204"/>
      <c r="O577" s="206">
        <v>14229</v>
      </c>
      <c r="P577" s="204"/>
      <c r="Q577" s="204"/>
      <c r="R577" s="204"/>
      <c r="S577" s="204"/>
      <c r="V577" s="144"/>
    </row>
    <row r="578" spans="2:22" ht="15" outlineLevel="1" collapsed="1">
      <c r="B578" s="203" t="s">
        <v>540</v>
      </c>
      <c r="C578" s="204"/>
      <c r="D578" s="204"/>
      <c r="E578" s="204"/>
      <c r="F578" s="204"/>
      <c r="G578" s="203" t="s">
        <v>433</v>
      </c>
      <c r="H578" s="204"/>
      <c r="I578" s="204"/>
      <c r="J578" s="146" t="s">
        <v>288</v>
      </c>
      <c r="K578" s="203" t="s">
        <v>114</v>
      </c>
      <c r="L578" s="204"/>
      <c r="M578" s="205">
        <v>1185.77</v>
      </c>
      <c r="N578" s="204"/>
      <c r="O578" s="206">
        <v>28458</v>
      </c>
      <c r="P578" s="204"/>
      <c r="Q578" s="204"/>
      <c r="R578" s="204"/>
      <c r="S578" s="204"/>
      <c r="V578" s="144"/>
    </row>
    <row r="579" spans="2:22" ht="15" outlineLevel="1" collapsed="1">
      <c r="B579" s="203" t="s">
        <v>542</v>
      </c>
      <c r="C579" s="204"/>
      <c r="D579" s="204"/>
      <c r="E579" s="204"/>
      <c r="F579" s="204"/>
      <c r="G579" s="203" t="s">
        <v>287</v>
      </c>
      <c r="H579" s="204"/>
      <c r="I579" s="204"/>
      <c r="J579" s="146" t="s">
        <v>297</v>
      </c>
      <c r="K579" s="203" t="s">
        <v>114</v>
      </c>
      <c r="L579" s="204"/>
      <c r="M579" s="205">
        <v>1185.77</v>
      </c>
      <c r="N579" s="204"/>
      <c r="O579" s="206">
        <v>11857</v>
      </c>
      <c r="P579" s="204"/>
      <c r="Q579" s="204"/>
      <c r="R579" s="204"/>
      <c r="S579" s="204"/>
      <c r="V579" s="144"/>
    </row>
    <row r="580" spans="2:22" ht="15" outlineLevel="1" collapsed="1">
      <c r="B580" s="203" t="s">
        <v>548</v>
      </c>
      <c r="C580" s="204"/>
      <c r="D580" s="204"/>
      <c r="E580" s="204"/>
      <c r="F580" s="204"/>
      <c r="G580" s="203" t="s">
        <v>289</v>
      </c>
      <c r="H580" s="204"/>
      <c r="I580" s="204"/>
      <c r="J580" s="146" t="s">
        <v>263</v>
      </c>
      <c r="K580" s="203" t="s">
        <v>114</v>
      </c>
      <c r="L580" s="204"/>
      <c r="M580" s="205">
        <v>1185.77</v>
      </c>
      <c r="N580" s="204"/>
      <c r="O580" s="206">
        <v>4743</v>
      </c>
      <c r="P580" s="204"/>
      <c r="Q580" s="204"/>
      <c r="R580" s="204"/>
      <c r="S580" s="204"/>
      <c r="V580" s="144"/>
    </row>
    <row r="581" spans="2:22" ht="15" outlineLevel="1" collapsed="1">
      <c r="B581" s="203" t="s">
        <v>535</v>
      </c>
      <c r="C581" s="204"/>
      <c r="D581" s="204"/>
      <c r="E581" s="204"/>
      <c r="F581" s="204"/>
      <c r="G581" s="203" t="s">
        <v>422</v>
      </c>
      <c r="H581" s="204"/>
      <c r="I581" s="204"/>
      <c r="J581" s="146" t="s">
        <v>257</v>
      </c>
      <c r="K581" s="203" t="s">
        <v>114</v>
      </c>
      <c r="L581" s="204"/>
      <c r="M581" s="205">
        <v>1185.77</v>
      </c>
      <c r="N581" s="204"/>
      <c r="O581" s="206">
        <v>7114</v>
      </c>
      <c r="P581" s="204"/>
      <c r="Q581" s="204"/>
      <c r="R581" s="204"/>
      <c r="S581" s="204"/>
      <c r="V581" s="144"/>
    </row>
    <row r="582" spans="2:19" ht="15" outlineLevel="1" collapsed="1">
      <c r="B582" s="210" t="s">
        <v>115</v>
      </c>
      <c r="C582" s="204"/>
      <c r="D582" s="204"/>
      <c r="E582" s="204"/>
      <c r="F582" s="204"/>
      <c r="G582" s="210" t="s">
        <v>116</v>
      </c>
      <c r="H582" s="204"/>
      <c r="I582" s="204"/>
      <c r="J582" s="145" t="s">
        <v>837</v>
      </c>
      <c r="K582" s="208" t="s">
        <v>837</v>
      </c>
      <c r="L582" s="204"/>
      <c r="M582" s="208" t="s">
        <v>837</v>
      </c>
      <c r="N582" s="204"/>
      <c r="O582" s="209">
        <v>472599</v>
      </c>
      <c r="P582" s="204"/>
      <c r="Q582" s="204"/>
      <c r="R582" s="204"/>
      <c r="S582" s="204"/>
    </row>
    <row r="583" spans="2:19" ht="15" outlineLevel="1" collapsed="1">
      <c r="B583" s="203" t="s">
        <v>537</v>
      </c>
      <c r="C583" s="204"/>
      <c r="D583" s="204"/>
      <c r="E583" s="204"/>
      <c r="F583" s="204"/>
      <c r="G583" s="203" t="s">
        <v>241</v>
      </c>
      <c r="H583" s="204"/>
      <c r="I583" s="204"/>
      <c r="J583" s="146">
        <v>28</v>
      </c>
      <c r="K583" s="203" t="s">
        <v>117</v>
      </c>
      <c r="L583" s="204"/>
      <c r="M583" s="205">
        <v>3500.75</v>
      </c>
      <c r="N583" s="204"/>
      <c r="O583" s="206">
        <v>98021</v>
      </c>
      <c r="P583" s="204"/>
      <c r="Q583" s="204"/>
      <c r="R583" s="204"/>
      <c r="S583" s="204"/>
    </row>
    <row r="584" spans="2:19" ht="15" outlineLevel="1" collapsed="1">
      <c r="B584" s="203" t="s">
        <v>528</v>
      </c>
      <c r="C584" s="204"/>
      <c r="D584" s="204"/>
      <c r="E584" s="204"/>
      <c r="F584" s="204"/>
      <c r="G584" s="203" t="s">
        <v>246</v>
      </c>
      <c r="H584" s="204"/>
      <c r="I584" s="204"/>
      <c r="J584" s="146">
        <v>5</v>
      </c>
      <c r="K584" s="203" t="s">
        <v>117</v>
      </c>
      <c r="L584" s="204"/>
      <c r="M584" s="205">
        <v>3500.75</v>
      </c>
      <c r="N584" s="204"/>
      <c r="O584" s="206">
        <v>17503</v>
      </c>
      <c r="P584" s="204"/>
      <c r="Q584" s="204"/>
      <c r="R584" s="204"/>
      <c r="S584" s="204"/>
    </row>
    <row r="585" spans="2:19" ht="15" outlineLevel="1" collapsed="1">
      <c r="B585" s="203" t="s">
        <v>533</v>
      </c>
      <c r="C585" s="204"/>
      <c r="D585" s="204"/>
      <c r="E585" s="204"/>
      <c r="F585" s="204"/>
      <c r="G585" s="203" t="s">
        <v>247</v>
      </c>
      <c r="H585" s="204"/>
      <c r="I585" s="204"/>
      <c r="J585" s="146">
        <v>3</v>
      </c>
      <c r="K585" s="203" t="s">
        <v>117</v>
      </c>
      <c r="L585" s="204"/>
      <c r="M585" s="205">
        <v>3500.75</v>
      </c>
      <c r="N585" s="204"/>
      <c r="O585" s="206">
        <v>10502</v>
      </c>
      <c r="P585" s="204"/>
      <c r="Q585" s="204"/>
      <c r="R585" s="204"/>
      <c r="S585" s="204"/>
    </row>
    <row r="586" spans="2:19" ht="15" outlineLevel="1" collapsed="1">
      <c r="B586" s="203" t="s">
        <v>541</v>
      </c>
      <c r="C586" s="204"/>
      <c r="D586" s="204"/>
      <c r="E586" s="204"/>
      <c r="F586" s="204"/>
      <c r="G586" s="203" t="s">
        <v>274</v>
      </c>
      <c r="H586" s="204"/>
      <c r="I586" s="204"/>
      <c r="J586" s="146">
        <v>3</v>
      </c>
      <c r="K586" s="203" t="s">
        <v>117</v>
      </c>
      <c r="L586" s="204"/>
      <c r="M586" s="205">
        <v>3500.75</v>
      </c>
      <c r="N586" s="204"/>
      <c r="O586" s="206">
        <v>10502</v>
      </c>
      <c r="P586" s="204"/>
      <c r="Q586" s="204"/>
      <c r="R586" s="204"/>
      <c r="S586" s="204"/>
    </row>
    <row r="587" spans="2:19" ht="15" outlineLevel="1" collapsed="1">
      <c r="B587" s="203" t="s">
        <v>536</v>
      </c>
      <c r="C587" s="204"/>
      <c r="D587" s="204"/>
      <c r="E587" s="204"/>
      <c r="F587" s="204"/>
      <c r="G587" s="203" t="s">
        <v>251</v>
      </c>
      <c r="H587" s="204"/>
      <c r="I587" s="204"/>
      <c r="J587" s="146">
        <v>20</v>
      </c>
      <c r="K587" s="203" t="s">
        <v>117</v>
      </c>
      <c r="L587" s="204"/>
      <c r="M587" s="205">
        <v>3500.75</v>
      </c>
      <c r="N587" s="204"/>
      <c r="O587" s="206">
        <v>70015</v>
      </c>
      <c r="P587" s="204"/>
      <c r="Q587" s="204"/>
      <c r="R587" s="204"/>
      <c r="S587" s="204"/>
    </row>
    <row r="588" spans="2:19" ht="15" outlineLevel="1" collapsed="1">
      <c r="B588" s="203" t="s">
        <v>543</v>
      </c>
      <c r="C588" s="204"/>
      <c r="D588" s="204"/>
      <c r="E588" s="204"/>
      <c r="F588" s="204"/>
      <c r="G588" s="203" t="s">
        <v>278</v>
      </c>
      <c r="H588" s="204"/>
      <c r="I588" s="204"/>
      <c r="J588" s="146">
        <v>20</v>
      </c>
      <c r="K588" s="203" t="s">
        <v>117</v>
      </c>
      <c r="L588" s="204"/>
      <c r="M588" s="205">
        <v>3500.75</v>
      </c>
      <c r="N588" s="204"/>
      <c r="O588" s="206">
        <v>70015</v>
      </c>
      <c r="P588" s="204"/>
      <c r="Q588" s="204"/>
      <c r="R588" s="204"/>
      <c r="S588" s="204"/>
    </row>
    <row r="589" spans="2:19" ht="15" outlineLevel="1" collapsed="1">
      <c r="B589" s="203" t="s">
        <v>546</v>
      </c>
      <c r="C589" s="204"/>
      <c r="D589" s="204"/>
      <c r="E589" s="204"/>
      <c r="F589" s="204"/>
      <c r="G589" s="203" t="s">
        <v>252</v>
      </c>
      <c r="H589" s="204"/>
      <c r="I589" s="204"/>
      <c r="J589" s="146">
        <v>30</v>
      </c>
      <c r="K589" s="203" t="s">
        <v>117</v>
      </c>
      <c r="L589" s="204"/>
      <c r="M589" s="205">
        <v>3500.75</v>
      </c>
      <c r="N589" s="204"/>
      <c r="O589" s="206">
        <v>105022</v>
      </c>
      <c r="P589" s="204"/>
      <c r="Q589" s="204"/>
      <c r="R589" s="204"/>
      <c r="S589" s="204"/>
    </row>
    <row r="590" spans="2:19" ht="15" outlineLevel="1" collapsed="1">
      <c r="B590" s="203" t="s">
        <v>540</v>
      </c>
      <c r="C590" s="204"/>
      <c r="D590" s="204"/>
      <c r="E590" s="204"/>
      <c r="F590" s="204"/>
      <c r="G590" s="203" t="s">
        <v>433</v>
      </c>
      <c r="H590" s="204"/>
      <c r="I590" s="204"/>
      <c r="J590" s="146">
        <v>4</v>
      </c>
      <c r="K590" s="203" t="s">
        <v>117</v>
      </c>
      <c r="L590" s="204"/>
      <c r="M590" s="205">
        <v>3500.75</v>
      </c>
      <c r="N590" s="204"/>
      <c r="O590" s="206">
        <v>14003</v>
      </c>
      <c r="P590" s="204"/>
      <c r="Q590" s="204"/>
      <c r="R590" s="204"/>
      <c r="S590" s="204"/>
    </row>
    <row r="591" spans="2:19" ht="15" outlineLevel="1" collapsed="1">
      <c r="B591" s="203" t="s">
        <v>542</v>
      </c>
      <c r="C591" s="204"/>
      <c r="D591" s="204"/>
      <c r="E591" s="204"/>
      <c r="F591" s="204"/>
      <c r="G591" s="203" t="s">
        <v>287</v>
      </c>
      <c r="H591" s="204"/>
      <c r="I591" s="204"/>
      <c r="J591" s="146">
        <v>15</v>
      </c>
      <c r="K591" s="203" t="s">
        <v>117</v>
      </c>
      <c r="L591" s="204"/>
      <c r="M591" s="205">
        <v>3500.75</v>
      </c>
      <c r="N591" s="204"/>
      <c r="O591" s="206">
        <v>52511</v>
      </c>
      <c r="P591" s="204"/>
      <c r="Q591" s="204"/>
      <c r="R591" s="204"/>
      <c r="S591" s="204"/>
    </row>
    <row r="592" spans="2:19" ht="15" outlineLevel="1" collapsed="1">
      <c r="B592" s="203" t="s">
        <v>548</v>
      </c>
      <c r="C592" s="204"/>
      <c r="D592" s="204"/>
      <c r="E592" s="204"/>
      <c r="F592" s="204"/>
      <c r="G592" s="203" t="s">
        <v>289</v>
      </c>
      <c r="H592" s="204"/>
      <c r="I592" s="204"/>
      <c r="J592" s="146">
        <v>4</v>
      </c>
      <c r="K592" s="203" t="s">
        <v>117</v>
      </c>
      <c r="L592" s="204"/>
      <c r="M592" s="205">
        <v>3500.75</v>
      </c>
      <c r="N592" s="204"/>
      <c r="O592" s="206">
        <v>14003</v>
      </c>
      <c r="P592" s="204"/>
      <c r="Q592" s="204"/>
      <c r="R592" s="204"/>
      <c r="S592" s="204"/>
    </row>
    <row r="593" spans="2:19" ht="15" outlineLevel="1" collapsed="1">
      <c r="B593" s="203" t="s">
        <v>535</v>
      </c>
      <c r="C593" s="204"/>
      <c r="D593" s="204"/>
      <c r="E593" s="204"/>
      <c r="F593" s="204"/>
      <c r="G593" s="203" t="s">
        <v>422</v>
      </c>
      <c r="H593" s="204"/>
      <c r="I593" s="204"/>
      <c r="J593" s="146">
        <v>3</v>
      </c>
      <c r="K593" s="203" t="s">
        <v>117</v>
      </c>
      <c r="L593" s="204"/>
      <c r="M593" s="205">
        <v>3500.75</v>
      </c>
      <c r="N593" s="204"/>
      <c r="O593" s="206">
        <v>10502</v>
      </c>
      <c r="P593" s="204"/>
      <c r="Q593" s="204"/>
      <c r="R593" s="204"/>
      <c r="S593" s="204"/>
    </row>
    <row r="594" spans="2:19" ht="15" outlineLevel="1" collapsed="1">
      <c r="B594" s="210" t="s">
        <v>120</v>
      </c>
      <c r="C594" s="204"/>
      <c r="D594" s="204"/>
      <c r="E594" s="204"/>
      <c r="F594" s="204"/>
      <c r="G594" s="210" t="s">
        <v>481</v>
      </c>
      <c r="H594" s="204"/>
      <c r="I594" s="204"/>
      <c r="J594" s="145" t="s">
        <v>837</v>
      </c>
      <c r="K594" s="208" t="s">
        <v>837</v>
      </c>
      <c r="L594" s="204"/>
      <c r="M594" s="208" t="s">
        <v>837</v>
      </c>
      <c r="N594" s="204"/>
      <c r="O594" s="209">
        <v>88480</v>
      </c>
      <c r="P594" s="204"/>
      <c r="Q594" s="204"/>
      <c r="R594" s="204"/>
      <c r="S594" s="204"/>
    </row>
    <row r="595" spans="2:19" ht="15" outlineLevel="1" collapsed="1">
      <c r="B595" s="203" t="s">
        <v>537</v>
      </c>
      <c r="C595" s="204"/>
      <c r="D595" s="204"/>
      <c r="E595" s="204"/>
      <c r="F595" s="204"/>
      <c r="G595" s="203" t="s">
        <v>241</v>
      </c>
      <c r="H595" s="204"/>
      <c r="I595" s="204"/>
      <c r="J595" s="146">
        <v>70</v>
      </c>
      <c r="K595" s="203" t="s">
        <v>103</v>
      </c>
      <c r="L595" s="204"/>
      <c r="M595" s="205">
        <v>819.28</v>
      </c>
      <c r="N595" s="204"/>
      <c r="O595" s="206">
        <v>57349</v>
      </c>
      <c r="P595" s="204"/>
      <c r="Q595" s="204"/>
      <c r="R595" s="204"/>
      <c r="S595" s="204"/>
    </row>
    <row r="596" spans="2:19" ht="15" outlineLevel="1" collapsed="1">
      <c r="B596" s="203" t="s">
        <v>533</v>
      </c>
      <c r="C596" s="204"/>
      <c r="D596" s="204"/>
      <c r="E596" s="204"/>
      <c r="F596" s="204"/>
      <c r="G596" s="203" t="s">
        <v>247</v>
      </c>
      <c r="H596" s="204"/>
      <c r="I596" s="204"/>
      <c r="J596" s="146">
        <v>6</v>
      </c>
      <c r="K596" s="203" t="s">
        <v>103</v>
      </c>
      <c r="L596" s="204"/>
      <c r="M596" s="205">
        <v>819.28</v>
      </c>
      <c r="N596" s="204"/>
      <c r="O596" s="206">
        <v>4915</v>
      </c>
      <c r="P596" s="204"/>
      <c r="Q596" s="204"/>
      <c r="R596" s="204"/>
      <c r="S596" s="204"/>
    </row>
    <row r="597" spans="2:19" ht="15" outlineLevel="1" collapsed="1">
      <c r="B597" s="203" t="s">
        <v>536</v>
      </c>
      <c r="C597" s="204"/>
      <c r="D597" s="204"/>
      <c r="E597" s="204"/>
      <c r="F597" s="204"/>
      <c r="G597" s="203" t="s">
        <v>251</v>
      </c>
      <c r="H597" s="204"/>
      <c r="I597" s="204"/>
      <c r="J597" s="146">
        <v>26</v>
      </c>
      <c r="K597" s="203" t="s">
        <v>103</v>
      </c>
      <c r="L597" s="204"/>
      <c r="M597" s="205">
        <v>819.28</v>
      </c>
      <c r="N597" s="204"/>
      <c r="O597" s="206">
        <v>21301</v>
      </c>
      <c r="P597" s="204"/>
      <c r="Q597" s="204"/>
      <c r="R597" s="204"/>
      <c r="S597" s="204"/>
    </row>
    <row r="598" spans="2:19" ht="15" outlineLevel="1" collapsed="1">
      <c r="B598" s="203" t="s">
        <v>548</v>
      </c>
      <c r="C598" s="204"/>
      <c r="D598" s="204"/>
      <c r="E598" s="204"/>
      <c r="F598" s="204"/>
      <c r="G598" s="203" t="s">
        <v>289</v>
      </c>
      <c r="H598" s="204"/>
      <c r="I598" s="204"/>
      <c r="J598" s="146">
        <v>6</v>
      </c>
      <c r="K598" s="203" t="s">
        <v>103</v>
      </c>
      <c r="L598" s="204"/>
      <c r="M598" s="205">
        <v>819.28</v>
      </c>
      <c r="N598" s="204"/>
      <c r="O598" s="206">
        <v>4915</v>
      </c>
      <c r="P598" s="204"/>
      <c r="Q598" s="204"/>
      <c r="R598" s="204"/>
      <c r="S598" s="204"/>
    </row>
    <row r="599" spans="2:19" ht="15" outlineLevel="1" collapsed="1">
      <c r="B599" s="210" t="s">
        <v>122</v>
      </c>
      <c r="C599" s="204"/>
      <c r="D599" s="204"/>
      <c r="E599" s="204"/>
      <c r="F599" s="204"/>
      <c r="G599" s="210" t="s">
        <v>123</v>
      </c>
      <c r="H599" s="204"/>
      <c r="I599" s="204"/>
      <c r="J599" s="145" t="s">
        <v>837</v>
      </c>
      <c r="K599" s="208" t="s">
        <v>837</v>
      </c>
      <c r="L599" s="204"/>
      <c r="M599" s="208" t="s">
        <v>837</v>
      </c>
      <c r="N599" s="204"/>
      <c r="O599" s="209">
        <v>228632</v>
      </c>
      <c r="P599" s="204"/>
      <c r="Q599" s="204"/>
      <c r="R599" s="204"/>
      <c r="S599" s="204"/>
    </row>
    <row r="600" spans="2:19" ht="15" outlineLevel="1" collapsed="1">
      <c r="B600" s="203" t="s">
        <v>537</v>
      </c>
      <c r="C600" s="204"/>
      <c r="D600" s="204"/>
      <c r="E600" s="204"/>
      <c r="F600" s="204"/>
      <c r="G600" s="203" t="s">
        <v>241</v>
      </c>
      <c r="H600" s="204"/>
      <c r="I600" s="204"/>
      <c r="J600" s="146">
        <v>15</v>
      </c>
      <c r="K600" s="203" t="s">
        <v>117</v>
      </c>
      <c r="L600" s="204"/>
      <c r="M600" s="205">
        <v>1598.85</v>
      </c>
      <c r="N600" s="204"/>
      <c r="O600" s="206">
        <v>23982</v>
      </c>
      <c r="P600" s="204"/>
      <c r="Q600" s="204"/>
      <c r="R600" s="204"/>
      <c r="S600" s="204"/>
    </row>
    <row r="601" spans="2:19" ht="15" outlineLevel="1" collapsed="1">
      <c r="B601" s="203" t="s">
        <v>533</v>
      </c>
      <c r="C601" s="204"/>
      <c r="D601" s="204"/>
      <c r="E601" s="204"/>
      <c r="F601" s="204"/>
      <c r="G601" s="203" t="s">
        <v>247</v>
      </c>
      <c r="H601" s="204"/>
      <c r="I601" s="204"/>
      <c r="J601" s="146">
        <v>1</v>
      </c>
      <c r="K601" s="203" t="s">
        <v>117</v>
      </c>
      <c r="L601" s="204"/>
      <c r="M601" s="205">
        <v>1598.85</v>
      </c>
      <c r="N601" s="204"/>
      <c r="O601" s="206">
        <v>1598</v>
      </c>
      <c r="P601" s="204"/>
      <c r="Q601" s="204"/>
      <c r="R601" s="204"/>
      <c r="S601" s="204"/>
    </row>
    <row r="602" spans="2:19" ht="15" outlineLevel="1" collapsed="1">
      <c r="B602" s="203" t="s">
        <v>541</v>
      </c>
      <c r="C602" s="204"/>
      <c r="D602" s="204"/>
      <c r="E602" s="204"/>
      <c r="F602" s="204"/>
      <c r="G602" s="203" t="s">
        <v>274</v>
      </c>
      <c r="H602" s="204"/>
      <c r="I602" s="204"/>
      <c r="J602" s="146">
        <v>3</v>
      </c>
      <c r="K602" s="203" t="s">
        <v>117</v>
      </c>
      <c r="L602" s="204"/>
      <c r="M602" s="205">
        <v>1598.85</v>
      </c>
      <c r="N602" s="204"/>
      <c r="O602" s="206">
        <v>4796</v>
      </c>
      <c r="P602" s="204"/>
      <c r="Q602" s="204"/>
      <c r="R602" s="204"/>
      <c r="S602" s="204"/>
    </row>
    <row r="603" spans="2:19" ht="15" outlineLevel="1" collapsed="1">
      <c r="B603" s="203" t="s">
        <v>536</v>
      </c>
      <c r="C603" s="204"/>
      <c r="D603" s="204"/>
      <c r="E603" s="204"/>
      <c r="F603" s="204"/>
      <c r="G603" s="203" t="s">
        <v>251</v>
      </c>
      <c r="H603" s="204"/>
      <c r="I603" s="204"/>
      <c r="J603" s="146">
        <v>70</v>
      </c>
      <c r="K603" s="203" t="s">
        <v>117</v>
      </c>
      <c r="L603" s="204"/>
      <c r="M603" s="205">
        <v>1598.85</v>
      </c>
      <c r="N603" s="204"/>
      <c r="O603" s="206">
        <v>111919</v>
      </c>
      <c r="P603" s="204"/>
      <c r="Q603" s="204"/>
      <c r="R603" s="204"/>
      <c r="S603" s="204"/>
    </row>
    <row r="604" spans="2:19" ht="15" outlineLevel="1" collapsed="1">
      <c r="B604" s="203" t="s">
        <v>543</v>
      </c>
      <c r="C604" s="204"/>
      <c r="D604" s="204"/>
      <c r="E604" s="204"/>
      <c r="F604" s="204"/>
      <c r="G604" s="203" t="s">
        <v>278</v>
      </c>
      <c r="H604" s="204"/>
      <c r="I604" s="204"/>
      <c r="J604" s="146">
        <v>20</v>
      </c>
      <c r="K604" s="203" t="s">
        <v>117</v>
      </c>
      <c r="L604" s="204"/>
      <c r="M604" s="205">
        <v>1598.85</v>
      </c>
      <c r="N604" s="204"/>
      <c r="O604" s="206">
        <v>31977</v>
      </c>
      <c r="P604" s="204"/>
      <c r="Q604" s="204"/>
      <c r="R604" s="204"/>
      <c r="S604" s="204"/>
    </row>
    <row r="605" spans="2:19" ht="15" outlineLevel="1" collapsed="1">
      <c r="B605" s="203" t="s">
        <v>546</v>
      </c>
      <c r="C605" s="204"/>
      <c r="D605" s="204"/>
      <c r="E605" s="204"/>
      <c r="F605" s="204"/>
      <c r="G605" s="203" t="s">
        <v>252</v>
      </c>
      <c r="H605" s="204"/>
      <c r="I605" s="204"/>
      <c r="J605" s="146">
        <v>12</v>
      </c>
      <c r="K605" s="203" t="s">
        <v>117</v>
      </c>
      <c r="L605" s="204"/>
      <c r="M605" s="205">
        <v>1598.85</v>
      </c>
      <c r="N605" s="204"/>
      <c r="O605" s="206">
        <v>19186</v>
      </c>
      <c r="P605" s="204"/>
      <c r="Q605" s="204"/>
      <c r="R605" s="204"/>
      <c r="S605" s="204"/>
    </row>
    <row r="606" spans="2:19" ht="15" outlineLevel="1" collapsed="1">
      <c r="B606" s="203" t="s">
        <v>540</v>
      </c>
      <c r="C606" s="204"/>
      <c r="D606" s="204"/>
      <c r="E606" s="204"/>
      <c r="F606" s="204"/>
      <c r="G606" s="203" t="s">
        <v>433</v>
      </c>
      <c r="H606" s="204"/>
      <c r="I606" s="204"/>
      <c r="J606" s="146">
        <v>6</v>
      </c>
      <c r="K606" s="203" t="s">
        <v>117</v>
      </c>
      <c r="L606" s="204"/>
      <c r="M606" s="205">
        <v>1598.85</v>
      </c>
      <c r="N606" s="204"/>
      <c r="O606" s="206">
        <v>9593</v>
      </c>
      <c r="P606" s="204"/>
      <c r="Q606" s="204"/>
      <c r="R606" s="204"/>
      <c r="S606" s="204"/>
    </row>
    <row r="607" spans="2:19" ht="15" outlineLevel="1" collapsed="1">
      <c r="B607" s="203" t="s">
        <v>542</v>
      </c>
      <c r="C607" s="204"/>
      <c r="D607" s="204"/>
      <c r="E607" s="204"/>
      <c r="F607" s="204"/>
      <c r="G607" s="203" t="s">
        <v>287</v>
      </c>
      <c r="H607" s="204"/>
      <c r="I607" s="204"/>
      <c r="J607" s="146">
        <v>10</v>
      </c>
      <c r="K607" s="203" t="s">
        <v>117</v>
      </c>
      <c r="L607" s="204"/>
      <c r="M607" s="205">
        <v>1598.85</v>
      </c>
      <c r="N607" s="204"/>
      <c r="O607" s="206">
        <v>15988</v>
      </c>
      <c r="P607" s="204"/>
      <c r="Q607" s="204"/>
      <c r="R607" s="204"/>
      <c r="S607" s="204"/>
    </row>
    <row r="608" spans="2:19" ht="15" outlineLevel="1" collapsed="1">
      <c r="B608" s="203" t="s">
        <v>548</v>
      </c>
      <c r="C608" s="204"/>
      <c r="D608" s="204"/>
      <c r="E608" s="204"/>
      <c r="F608" s="204"/>
      <c r="G608" s="203" t="s">
        <v>289</v>
      </c>
      <c r="H608" s="204"/>
      <c r="I608" s="204"/>
      <c r="J608" s="146">
        <v>6</v>
      </c>
      <c r="K608" s="203" t="s">
        <v>117</v>
      </c>
      <c r="L608" s="204"/>
      <c r="M608" s="205">
        <v>1598.85</v>
      </c>
      <c r="N608" s="204"/>
      <c r="O608" s="206">
        <v>9593</v>
      </c>
      <c r="P608" s="204"/>
      <c r="Q608" s="204"/>
      <c r="R608" s="204"/>
      <c r="S608" s="204"/>
    </row>
    <row r="609" spans="2:19" ht="15" outlineLevel="1" collapsed="1">
      <c r="B609" s="210" t="s">
        <v>126</v>
      </c>
      <c r="C609" s="204"/>
      <c r="D609" s="204"/>
      <c r="E609" s="204"/>
      <c r="F609" s="204"/>
      <c r="G609" s="210" t="s">
        <v>127</v>
      </c>
      <c r="H609" s="204"/>
      <c r="I609" s="204"/>
      <c r="J609" s="145" t="s">
        <v>837</v>
      </c>
      <c r="K609" s="208" t="s">
        <v>837</v>
      </c>
      <c r="L609" s="204"/>
      <c r="M609" s="208" t="s">
        <v>837</v>
      </c>
      <c r="N609" s="204"/>
      <c r="O609" s="209">
        <v>358206</v>
      </c>
      <c r="P609" s="204"/>
      <c r="Q609" s="204"/>
      <c r="R609" s="204"/>
      <c r="S609" s="204"/>
    </row>
    <row r="610" spans="2:19" ht="15" outlineLevel="1" collapsed="1">
      <c r="B610" s="203" t="s">
        <v>537</v>
      </c>
      <c r="C610" s="204"/>
      <c r="D610" s="204"/>
      <c r="E610" s="204"/>
      <c r="F610" s="204"/>
      <c r="G610" s="203" t="s">
        <v>241</v>
      </c>
      <c r="H610" s="204"/>
      <c r="I610" s="204"/>
      <c r="J610" s="146">
        <v>8</v>
      </c>
      <c r="K610" s="203" t="s">
        <v>117</v>
      </c>
      <c r="L610" s="204"/>
      <c r="M610" s="205">
        <v>2001.17</v>
      </c>
      <c r="N610" s="204"/>
      <c r="O610" s="206">
        <v>16009</v>
      </c>
      <c r="P610" s="204"/>
      <c r="Q610" s="204"/>
      <c r="R610" s="204"/>
      <c r="S610" s="204"/>
    </row>
    <row r="611" spans="2:19" ht="15" outlineLevel="1" collapsed="1">
      <c r="B611" s="203" t="s">
        <v>533</v>
      </c>
      <c r="C611" s="204"/>
      <c r="D611" s="204"/>
      <c r="E611" s="204"/>
      <c r="F611" s="204"/>
      <c r="G611" s="203" t="s">
        <v>247</v>
      </c>
      <c r="H611" s="204"/>
      <c r="I611" s="204"/>
      <c r="J611" s="146">
        <v>2</v>
      </c>
      <c r="K611" s="203" t="s">
        <v>117</v>
      </c>
      <c r="L611" s="204"/>
      <c r="M611" s="205">
        <v>2001.17</v>
      </c>
      <c r="N611" s="204"/>
      <c r="O611" s="206">
        <v>4002</v>
      </c>
      <c r="P611" s="204"/>
      <c r="Q611" s="204"/>
      <c r="R611" s="204"/>
      <c r="S611" s="204"/>
    </row>
    <row r="612" spans="2:19" ht="15" outlineLevel="1" collapsed="1">
      <c r="B612" s="203" t="s">
        <v>541</v>
      </c>
      <c r="C612" s="204"/>
      <c r="D612" s="204"/>
      <c r="E612" s="204"/>
      <c r="F612" s="204"/>
      <c r="G612" s="203" t="s">
        <v>274</v>
      </c>
      <c r="H612" s="204"/>
      <c r="I612" s="204"/>
      <c r="J612" s="146">
        <v>5</v>
      </c>
      <c r="K612" s="203" t="s">
        <v>117</v>
      </c>
      <c r="L612" s="204"/>
      <c r="M612" s="205">
        <v>2001.17</v>
      </c>
      <c r="N612" s="204"/>
      <c r="O612" s="206">
        <v>10005</v>
      </c>
      <c r="P612" s="204"/>
      <c r="Q612" s="204"/>
      <c r="R612" s="204"/>
      <c r="S612" s="204"/>
    </row>
    <row r="613" spans="2:19" ht="15" outlineLevel="1" collapsed="1">
      <c r="B613" s="203" t="s">
        <v>536</v>
      </c>
      <c r="C613" s="204"/>
      <c r="D613" s="204"/>
      <c r="E613" s="204"/>
      <c r="F613" s="204"/>
      <c r="G613" s="203" t="s">
        <v>251</v>
      </c>
      <c r="H613" s="204"/>
      <c r="I613" s="204"/>
      <c r="J613" s="146">
        <v>50</v>
      </c>
      <c r="K613" s="203" t="s">
        <v>117</v>
      </c>
      <c r="L613" s="204"/>
      <c r="M613" s="205">
        <v>2001.17</v>
      </c>
      <c r="N613" s="204"/>
      <c r="O613" s="206">
        <v>100058</v>
      </c>
      <c r="P613" s="204"/>
      <c r="Q613" s="204"/>
      <c r="R613" s="204"/>
      <c r="S613" s="204"/>
    </row>
    <row r="614" spans="2:19" ht="15" outlineLevel="1" collapsed="1">
      <c r="B614" s="203" t="s">
        <v>543</v>
      </c>
      <c r="C614" s="204"/>
      <c r="D614" s="204"/>
      <c r="E614" s="204"/>
      <c r="F614" s="204"/>
      <c r="G614" s="203" t="s">
        <v>278</v>
      </c>
      <c r="H614" s="204"/>
      <c r="I614" s="204"/>
      <c r="J614" s="146">
        <v>13</v>
      </c>
      <c r="K614" s="203" t="s">
        <v>117</v>
      </c>
      <c r="L614" s="204"/>
      <c r="M614" s="205">
        <v>2001.17</v>
      </c>
      <c r="N614" s="204"/>
      <c r="O614" s="206">
        <v>26015</v>
      </c>
      <c r="P614" s="204"/>
      <c r="Q614" s="204"/>
      <c r="R614" s="204"/>
      <c r="S614" s="204"/>
    </row>
    <row r="615" spans="2:19" ht="15" outlineLevel="1" collapsed="1">
      <c r="B615" s="203" t="s">
        <v>546</v>
      </c>
      <c r="C615" s="204"/>
      <c r="D615" s="204"/>
      <c r="E615" s="204"/>
      <c r="F615" s="204"/>
      <c r="G615" s="203" t="s">
        <v>252</v>
      </c>
      <c r="H615" s="204"/>
      <c r="I615" s="204"/>
      <c r="J615" s="146">
        <v>50</v>
      </c>
      <c r="K615" s="203" t="s">
        <v>117</v>
      </c>
      <c r="L615" s="204"/>
      <c r="M615" s="205">
        <v>2001.17</v>
      </c>
      <c r="N615" s="204"/>
      <c r="O615" s="206">
        <v>100058</v>
      </c>
      <c r="P615" s="204"/>
      <c r="Q615" s="204"/>
      <c r="R615" s="204"/>
      <c r="S615" s="204"/>
    </row>
    <row r="616" spans="2:19" ht="15" outlineLevel="1" collapsed="1">
      <c r="B616" s="203" t="s">
        <v>540</v>
      </c>
      <c r="C616" s="204"/>
      <c r="D616" s="204"/>
      <c r="E616" s="204"/>
      <c r="F616" s="204"/>
      <c r="G616" s="203" t="s">
        <v>433</v>
      </c>
      <c r="H616" s="204"/>
      <c r="I616" s="204"/>
      <c r="J616" s="146">
        <v>24</v>
      </c>
      <c r="K616" s="203" t="s">
        <v>117</v>
      </c>
      <c r="L616" s="204"/>
      <c r="M616" s="205">
        <v>2001.17</v>
      </c>
      <c r="N616" s="204"/>
      <c r="O616" s="206">
        <v>48028</v>
      </c>
      <c r="P616" s="204"/>
      <c r="Q616" s="204"/>
      <c r="R616" s="204"/>
      <c r="S616" s="204"/>
    </row>
    <row r="617" spans="2:19" ht="15" outlineLevel="1" collapsed="1">
      <c r="B617" s="203" t="s">
        <v>542</v>
      </c>
      <c r="C617" s="204"/>
      <c r="D617" s="204"/>
      <c r="E617" s="204"/>
      <c r="F617" s="204"/>
      <c r="G617" s="203" t="s">
        <v>287</v>
      </c>
      <c r="H617" s="204"/>
      <c r="I617" s="204"/>
      <c r="J617" s="146">
        <v>15</v>
      </c>
      <c r="K617" s="203" t="s">
        <v>117</v>
      </c>
      <c r="L617" s="204"/>
      <c r="M617" s="205">
        <v>2001.17</v>
      </c>
      <c r="N617" s="204"/>
      <c r="O617" s="206">
        <v>30017</v>
      </c>
      <c r="P617" s="204"/>
      <c r="Q617" s="204"/>
      <c r="R617" s="204"/>
      <c r="S617" s="204"/>
    </row>
    <row r="618" spans="2:19" ht="15" outlineLevel="1" collapsed="1">
      <c r="B618" s="203" t="s">
        <v>548</v>
      </c>
      <c r="C618" s="204"/>
      <c r="D618" s="204"/>
      <c r="E618" s="204"/>
      <c r="F618" s="204"/>
      <c r="G618" s="203" t="s">
        <v>289</v>
      </c>
      <c r="H618" s="204"/>
      <c r="I618" s="204"/>
      <c r="J618" s="146">
        <v>12</v>
      </c>
      <c r="K618" s="203" t="s">
        <v>117</v>
      </c>
      <c r="L618" s="204"/>
      <c r="M618" s="205">
        <v>2001.17</v>
      </c>
      <c r="N618" s="204"/>
      <c r="O618" s="206">
        <v>24014</v>
      </c>
      <c r="P618" s="204"/>
      <c r="Q618" s="204"/>
      <c r="R618" s="204"/>
      <c r="S618" s="204"/>
    </row>
    <row r="619" spans="2:19" ht="15" outlineLevel="1" collapsed="1">
      <c r="B619" s="210" t="s">
        <v>128</v>
      </c>
      <c r="C619" s="204"/>
      <c r="D619" s="204"/>
      <c r="E619" s="204"/>
      <c r="F619" s="204"/>
      <c r="G619" s="210" t="s">
        <v>129</v>
      </c>
      <c r="H619" s="204"/>
      <c r="I619" s="204"/>
      <c r="J619" s="145" t="s">
        <v>837</v>
      </c>
      <c r="K619" s="208" t="s">
        <v>837</v>
      </c>
      <c r="L619" s="204"/>
      <c r="M619" s="208" t="s">
        <v>837</v>
      </c>
      <c r="N619" s="204"/>
      <c r="O619" s="209">
        <v>44673</v>
      </c>
      <c r="P619" s="204"/>
      <c r="Q619" s="204"/>
      <c r="R619" s="204"/>
      <c r="S619" s="204"/>
    </row>
    <row r="620" spans="2:19" ht="15" outlineLevel="1" collapsed="1">
      <c r="B620" s="203" t="s">
        <v>537</v>
      </c>
      <c r="C620" s="204"/>
      <c r="D620" s="204"/>
      <c r="E620" s="204"/>
      <c r="F620" s="204"/>
      <c r="G620" s="203" t="s">
        <v>241</v>
      </c>
      <c r="H620" s="204"/>
      <c r="I620" s="204"/>
      <c r="J620" s="146">
        <v>10</v>
      </c>
      <c r="K620" s="203" t="s">
        <v>105</v>
      </c>
      <c r="L620" s="204"/>
      <c r="M620" s="205">
        <v>2351.25</v>
      </c>
      <c r="N620" s="204"/>
      <c r="O620" s="206">
        <v>23512</v>
      </c>
      <c r="P620" s="204"/>
      <c r="Q620" s="204"/>
      <c r="R620" s="204"/>
      <c r="S620" s="204"/>
    </row>
    <row r="621" spans="2:19" ht="15" outlineLevel="1" collapsed="1">
      <c r="B621" s="203" t="s">
        <v>543</v>
      </c>
      <c r="C621" s="204"/>
      <c r="D621" s="204"/>
      <c r="E621" s="204"/>
      <c r="F621" s="204"/>
      <c r="G621" s="203" t="s">
        <v>278</v>
      </c>
      <c r="H621" s="204"/>
      <c r="I621" s="204"/>
      <c r="J621" s="146">
        <v>4</v>
      </c>
      <c r="K621" s="203" t="s">
        <v>105</v>
      </c>
      <c r="L621" s="204"/>
      <c r="M621" s="205">
        <v>2351.25</v>
      </c>
      <c r="N621" s="204"/>
      <c r="O621" s="206">
        <v>9405</v>
      </c>
      <c r="P621" s="204"/>
      <c r="Q621" s="204"/>
      <c r="R621" s="204"/>
      <c r="S621" s="204"/>
    </row>
    <row r="622" spans="2:19" ht="15" outlineLevel="1" collapsed="1">
      <c r="B622" s="203" t="s">
        <v>542</v>
      </c>
      <c r="C622" s="204"/>
      <c r="D622" s="204"/>
      <c r="E622" s="204"/>
      <c r="F622" s="204"/>
      <c r="G622" s="203" t="s">
        <v>287</v>
      </c>
      <c r="H622" s="204"/>
      <c r="I622" s="204"/>
      <c r="J622" s="146">
        <v>5</v>
      </c>
      <c r="K622" s="203" t="s">
        <v>105</v>
      </c>
      <c r="L622" s="204"/>
      <c r="M622" s="205">
        <v>2351.25</v>
      </c>
      <c r="N622" s="204"/>
      <c r="O622" s="206">
        <v>11756</v>
      </c>
      <c r="P622" s="204"/>
      <c r="Q622" s="204"/>
      <c r="R622" s="204"/>
      <c r="S622" s="204"/>
    </row>
    <row r="623" spans="2:19" ht="15" outlineLevel="1" collapsed="1">
      <c r="B623" s="210" t="s">
        <v>348</v>
      </c>
      <c r="C623" s="204"/>
      <c r="D623" s="204"/>
      <c r="E623" s="204"/>
      <c r="F623" s="204"/>
      <c r="G623" s="210" t="s">
        <v>27</v>
      </c>
      <c r="H623" s="204"/>
      <c r="I623" s="204"/>
      <c r="J623" s="145" t="s">
        <v>837</v>
      </c>
      <c r="K623" s="208" t="s">
        <v>837</v>
      </c>
      <c r="L623" s="204"/>
      <c r="M623" s="208" t="s">
        <v>837</v>
      </c>
      <c r="N623" s="204"/>
      <c r="O623" s="209">
        <v>2781996</v>
      </c>
      <c r="P623" s="204"/>
      <c r="Q623" s="204"/>
      <c r="R623" s="204"/>
      <c r="S623" s="204"/>
    </row>
    <row r="624" spans="2:19" ht="15" outlineLevel="1" collapsed="1">
      <c r="B624" s="203" t="s">
        <v>537</v>
      </c>
      <c r="C624" s="204"/>
      <c r="D624" s="204"/>
      <c r="E624" s="204"/>
      <c r="F624" s="204"/>
      <c r="G624" s="203" t="s">
        <v>241</v>
      </c>
      <c r="H624" s="204"/>
      <c r="I624" s="204"/>
      <c r="J624" s="146">
        <v>10</v>
      </c>
      <c r="K624" s="203" t="s">
        <v>46</v>
      </c>
      <c r="L624" s="204"/>
      <c r="M624" s="205">
        <v>154555.5</v>
      </c>
      <c r="N624" s="204"/>
      <c r="O624" s="206">
        <v>1545555</v>
      </c>
      <c r="P624" s="204"/>
      <c r="Q624" s="204"/>
      <c r="R624" s="204"/>
      <c r="S624" s="204"/>
    </row>
    <row r="625" spans="2:19" ht="15" outlineLevel="1" collapsed="1">
      <c r="B625" s="203" t="s">
        <v>531</v>
      </c>
      <c r="C625" s="204"/>
      <c r="D625" s="204"/>
      <c r="E625" s="204"/>
      <c r="F625" s="204"/>
      <c r="G625" s="203" t="s">
        <v>273</v>
      </c>
      <c r="H625" s="204"/>
      <c r="I625" s="204"/>
      <c r="J625" s="146">
        <v>1</v>
      </c>
      <c r="K625" s="203" t="s">
        <v>46</v>
      </c>
      <c r="L625" s="204"/>
      <c r="M625" s="205">
        <v>154555.5</v>
      </c>
      <c r="N625" s="204"/>
      <c r="O625" s="206">
        <v>154555</v>
      </c>
      <c r="P625" s="204"/>
      <c r="Q625" s="204"/>
      <c r="R625" s="204"/>
      <c r="S625" s="204"/>
    </row>
    <row r="626" spans="2:19" ht="15" outlineLevel="1" collapsed="1">
      <c r="B626" s="203" t="s">
        <v>536</v>
      </c>
      <c r="C626" s="204"/>
      <c r="D626" s="204"/>
      <c r="E626" s="204"/>
      <c r="F626" s="204"/>
      <c r="G626" s="203" t="s">
        <v>251</v>
      </c>
      <c r="H626" s="204"/>
      <c r="I626" s="204"/>
      <c r="J626" s="146">
        <v>2</v>
      </c>
      <c r="K626" s="203" t="s">
        <v>46</v>
      </c>
      <c r="L626" s="204"/>
      <c r="M626" s="205">
        <v>154555.5</v>
      </c>
      <c r="N626" s="204"/>
      <c r="O626" s="206">
        <v>309111</v>
      </c>
      <c r="P626" s="204"/>
      <c r="Q626" s="204"/>
      <c r="R626" s="204"/>
      <c r="S626" s="204"/>
    </row>
    <row r="627" spans="2:19" ht="15" outlineLevel="1" collapsed="1">
      <c r="B627" s="203" t="s">
        <v>543</v>
      </c>
      <c r="C627" s="204"/>
      <c r="D627" s="204"/>
      <c r="E627" s="204"/>
      <c r="F627" s="204"/>
      <c r="G627" s="203" t="s">
        <v>278</v>
      </c>
      <c r="H627" s="204"/>
      <c r="I627" s="204"/>
      <c r="J627" s="146">
        <v>1</v>
      </c>
      <c r="K627" s="203" t="s">
        <v>46</v>
      </c>
      <c r="L627" s="204"/>
      <c r="M627" s="205">
        <v>154555.5</v>
      </c>
      <c r="N627" s="204"/>
      <c r="O627" s="206">
        <v>154555</v>
      </c>
      <c r="P627" s="204"/>
      <c r="Q627" s="204"/>
      <c r="R627" s="204"/>
      <c r="S627" s="204"/>
    </row>
    <row r="628" spans="2:19" ht="15" outlineLevel="1" collapsed="1">
      <c r="B628" s="203" t="s">
        <v>540</v>
      </c>
      <c r="C628" s="204"/>
      <c r="D628" s="204"/>
      <c r="E628" s="204"/>
      <c r="F628" s="204"/>
      <c r="G628" s="203" t="s">
        <v>433</v>
      </c>
      <c r="H628" s="204"/>
      <c r="I628" s="204"/>
      <c r="J628" s="146">
        <v>1</v>
      </c>
      <c r="K628" s="203" t="s">
        <v>46</v>
      </c>
      <c r="L628" s="204"/>
      <c r="M628" s="205">
        <v>154555.5</v>
      </c>
      <c r="N628" s="204"/>
      <c r="O628" s="206">
        <v>154555</v>
      </c>
      <c r="P628" s="204"/>
      <c r="Q628" s="204"/>
      <c r="R628" s="204"/>
      <c r="S628" s="204"/>
    </row>
    <row r="629" spans="2:19" ht="15" outlineLevel="1" collapsed="1">
      <c r="B629" s="203" t="s">
        <v>542</v>
      </c>
      <c r="C629" s="204"/>
      <c r="D629" s="204"/>
      <c r="E629" s="204"/>
      <c r="F629" s="204"/>
      <c r="G629" s="203" t="s">
        <v>287</v>
      </c>
      <c r="H629" s="204"/>
      <c r="I629" s="204"/>
      <c r="J629" s="146">
        <v>1</v>
      </c>
      <c r="K629" s="203" t="s">
        <v>46</v>
      </c>
      <c r="L629" s="204"/>
      <c r="M629" s="205">
        <v>154555.5</v>
      </c>
      <c r="N629" s="204"/>
      <c r="O629" s="206">
        <v>154555</v>
      </c>
      <c r="P629" s="204"/>
      <c r="Q629" s="204"/>
      <c r="R629" s="204"/>
      <c r="S629" s="204"/>
    </row>
    <row r="630" spans="2:19" ht="15" outlineLevel="1" collapsed="1">
      <c r="B630" s="203" t="s">
        <v>548</v>
      </c>
      <c r="C630" s="204"/>
      <c r="D630" s="204"/>
      <c r="E630" s="204"/>
      <c r="F630" s="204"/>
      <c r="G630" s="203" t="s">
        <v>289</v>
      </c>
      <c r="H630" s="204"/>
      <c r="I630" s="204"/>
      <c r="J630" s="146">
        <v>1</v>
      </c>
      <c r="K630" s="203" t="s">
        <v>46</v>
      </c>
      <c r="L630" s="204"/>
      <c r="M630" s="205">
        <v>154555.5</v>
      </c>
      <c r="N630" s="204"/>
      <c r="O630" s="206">
        <v>154555</v>
      </c>
      <c r="P630" s="204"/>
      <c r="Q630" s="204"/>
      <c r="R630" s="204"/>
      <c r="S630" s="204"/>
    </row>
    <row r="631" spans="2:19" ht="15" outlineLevel="1" collapsed="1">
      <c r="B631" s="203" t="s">
        <v>535</v>
      </c>
      <c r="C631" s="204"/>
      <c r="D631" s="204"/>
      <c r="E631" s="204"/>
      <c r="F631" s="204"/>
      <c r="G631" s="203" t="s">
        <v>422</v>
      </c>
      <c r="H631" s="204"/>
      <c r="I631" s="204"/>
      <c r="J631" s="146">
        <v>1</v>
      </c>
      <c r="K631" s="203" t="s">
        <v>46</v>
      </c>
      <c r="L631" s="204"/>
      <c r="M631" s="205">
        <v>154555.5</v>
      </c>
      <c r="N631" s="204"/>
      <c r="O631" s="206">
        <v>154555</v>
      </c>
      <c r="P631" s="204"/>
      <c r="Q631" s="204"/>
      <c r="R631" s="204"/>
      <c r="S631" s="204"/>
    </row>
    <row r="632" spans="2:19" ht="15" outlineLevel="1" collapsed="1">
      <c r="B632" s="210" t="s">
        <v>124</v>
      </c>
      <c r="C632" s="204"/>
      <c r="D632" s="204"/>
      <c r="E632" s="204"/>
      <c r="F632" s="204"/>
      <c r="G632" s="210" t="s">
        <v>125</v>
      </c>
      <c r="H632" s="204"/>
      <c r="I632" s="204"/>
      <c r="J632" s="145" t="s">
        <v>837</v>
      </c>
      <c r="K632" s="208" t="s">
        <v>837</v>
      </c>
      <c r="L632" s="204"/>
      <c r="M632" s="208" t="s">
        <v>837</v>
      </c>
      <c r="N632" s="204"/>
      <c r="O632" s="209">
        <v>78110</v>
      </c>
      <c r="P632" s="204"/>
      <c r="Q632" s="204"/>
      <c r="R632" s="204"/>
      <c r="S632" s="204"/>
    </row>
    <row r="633" spans="2:19" ht="15" outlineLevel="1" collapsed="1">
      <c r="B633" s="203" t="s">
        <v>528</v>
      </c>
      <c r="C633" s="204"/>
      <c r="D633" s="204"/>
      <c r="E633" s="204"/>
      <c r="F633" s="204"/>
      <c r="G633" s="203" t="s">
        <v>246</v>
      </c>
      <c r="H633" s="204"/>
      <c r="I633" s="204"/>
      <c r="J633" s="146">
        <v>3</v>
      </c>
      <c r="K633" s="203" t="s">
        <v>46</v>
      </c>
      <c r="L633" s="204"/>
      <c r="M633" s="205">
        <v>1698.13</v>
      </c>
      <c r="N633" s="204"/>
      <c r="O633" s="206">
        <v>5094</v>
      </c>
      <c r="P633" s="204"/>
      <c r="Q633" s="204"/>
      <c r="R633" s="204"/>
      <c r="S633" s="204"/>
    </row>
    <row r="634" spans="2:19" ht="15" outlineLevel="1" collapsed="1">
      <c r="B634" s="203" t="s">
        <v>541</v>
      </c>
      <c r="C634" s="204"/>
      <c r="D634" s="204"/>
      <c r="E634" s="204"/>
      <c r="F634" s="204"/>
      <c r="G634" s="203" t="s">
        <v>274</v>
      </c>
      <c r="H634" s="204"/>
      <c r="I634" s="204"/>
      <c r="J634" s="146">
        <v>5</v>
      </c>
      <c r="K634" s="203" t="s">
        <v>46</v>
      </c>
      <c r="L634" s="204"/>
      <c r="M634" s="205">
        <v>1698.13</v>
      </c>
      <c r="N634" s="204"/>
      <c r="O634" s="206">
        <v>8490</v>
      </c>
      <c r="P634" s="204"/>
      <c r="Q634" s="204"/>
      <c r="R634" s="204"/>
      <c r="S634" s="204"/>
    </row>
    <row r="635" spans="2:19" ht="15" outlineLevel="1" collapsed="1">
      <c r="B635" s="203" t="s">
        <v>536</v>
      </c>
      <c r="C635" s="204"/>
      <c r="D635" s="204"/>
      <c r="E635" s="204"/>
      <c r="F635" s="204"/>
      <c r="G635" s="203" t="s">
        <v>251</v>
      </c>
      <c r="H635" s="204"/>
      <c r="I635" s="204"/>
      <c r="J635" s="146">
        <v>13</v>
      </c>
      <c r="K635" s="203" t="s">
        <v>46</v>
      </c>
      <c r="L635" s="204"/>
      <c r="M635" s="205">
        <v>1698.13</v>
      </c>
      <c r="N635" s="204"/>
      <c r="O635" s="206">
        <v>22075</v>
      </c>
      <c r="P635" s="204"/>
      <c r="Q635" s="204"/>
      <c r="R635" s="204"/>
      <c r="S635" s="204"/>
    </row>
    <row r="636" spans="2:19" ht="15" outlineLevel="1" collapsed="1">
      <c r="B636" s="203" t="s">
        <v>543</v>
      </c>
      <c r="C636" s="204"/>
      <c r="D636" s="204"/>
      <c r="E636" s="204"/>
      <c r="F636" s="204"/>
      <c r="G636" s="203" t="s">
        <v>278</v>
      </c>
      <c r="H636" s="204"/>
      <c r="I636" s="204"/>
      <c r="J636" s="146">
        <v>7</v>
      </c>
      <c r="K636" s="203" t="s">
        <v>46</v>
      </c>
      <c r="L636" s="204"/>
      <c r="M636" s="205">
        <v>1698.13</v>
      </c>
      <c r="N636" s="204"/>
      <c r="O636" s="206">
        <v>11886</v>
      </c>
      <c r="P636" s="204"/>
      <c r="Q636" s="204"/>
      <c r="R636" s="204"/>
      <c r="S636" s="204"/>
    </row>
    <row r="637" spans="2:19" ht="15" outlineLevel="1" collapsed="1">
      <c r="B637" s="203" t="s">
        <v>540</v>
      </c>
      <c r="C637" s="204"/>
      <c r="D637" s="204"/>
      <c r="E637" s="204"/>
      <c r="F637" s="204"/>
      <c r="G637" s="203" t="s">
        <v>433</v>
      </c>
      <c r="H637" s="204"/>
      <c r="I637" s="204"/>
      <c r="J637" s="146">
        <v>12</v>
      </c>
      <c r="K637" s="203" t="s">
        <v>46</v>
      </c>
      <c r="L637" s="204"/>
      <c r="M637" s="205">
        <v>1698.13</v>
      </c>
      <c r="N637" s="204"/>
      <c r="O637" s="206">
        <v>20377</v>
      </c>
      <c r="P637" s="204"/>
      <c r="Q637" s="204"/>
      <c r="R637" s="204"/>
      <c r="S637" s="204"/>
    </row>
    <row r="638" spans="2:19" ht="15" outlineLevel="1" collapsed="1">
      <c r="B638" s="203" t="s">
        <v>548</v>
      </c>
      <c r="C638" s="204"/>
      <c r="D638" s="204"/>
      <c r="E638" s="204"/>
      <c r="F638" s="204"/>
      <c r="G638" s="203" t="s">
        <v>289</v>
      </c>
      <c r="H638" s="204"/>
      <c r="I638" s="204"/>
      <c r="J638" s="146">
        <v>6</v>
      </c>
      <c r="K638" s="203" t="s">
        <v>46</v>
      </c>
      <c r="L638" s="204"/>
      <c r="M638" s="205">
        <v>1698.13</v>
      </c>
      <c r="N638" s="204"/>
      <c r="O638" s="206">
        <v>10188</v>
      </c>
      <c r="P638" s="204"/>
      <c r="Q638" s="204"/>
      <c r="R638" s="204"/>
      <c r="S638" s="204"/>
    </row>
    <row r="639" spans="2:19" ht="15" outlineLevel="1" collapsed="1">
      <c r="B639" s="210" t="s">
        <v>118</v>
      </c>
      <c r="C639" s="204"/>
      <c r="D639" s="204"/>
      <c r="E639" s="204"/>
      <c r="F639" s="204"/>
      <c r="G639" s="210" t="s">
        <v>119</v>
      </c>
      <c r="H639" s="204"/>
      <c r="I639" s="204"/>
      <c r="J639" s="145" t="s">
        <v>837</v>
      </c>
      <c r="K639" s="208" t="s">
        <v>837</v>
      </c>
      <c r="L639" s="204"/>
      <c r="M639" s="208" t="s">
        <v>837</v>
      </c>
      <c r="N639" s="204"/>
      <c r="O639" s="209">
        <v>237484</v>
      </c>
      <c r="P639" s="204"/>
      <c r="Q639" s="204"/>
      <c r="R639" s="204"/>
      <c r="S639" s="204"/>
    </row>
    <row r="640" spans="2:19" ht="15" outlineLevel="1" collapsed="1">
      <c r="B640" s="203" t="s">
        <v>533</v>
      </c>
      <c r="C640" s="204"/>
      <c r="D640" s="204"/>
      <c r="E640" s="204"/>
      <c r="F640" s="204"/>
      <c r="G640" s="203" t="s">
        <v>247</v>
      </c>
      <c r="H640" s="204"/>
      <c r="I640" s="204"/>
      <c r="J640" s="146">
        <v>2</v>
      </c>
      <c r="K640" s="203" t="s">
        <v>117</v>
      </c>
      <c r="L640" s="204"/>
      <c r="M640" s="205">
        <v>1615.57</v>
      </c>
      <c r="N640" s="204"/>
      <c r="O640" s="206">
        <v>3231</v>
      </c>
      <c r="P640" s="204"/>
      <c r="Q640" s="204"/>
      <c r="R640" s="204"/>
      <c r="S640" s="204"/>
    </row>
    <row r="641" spans="2:19" ht="15" outlineLevel="1" collapsed="1">
      <c r="B641" s="203" t="s">
        <v>541</v>
      </c>
      <c r="C641" s="204"/>
      <c r="D641" s="204"/>
      <c r="E641" s="204"/>
      <c r="F641" s="204"/>
      <c r="G641" s="203" t="s">
        <v>274</v>
      </c>
      <c r="H641" s="204"/>
      <c r="I641" s="204"/>
      <c r="J641" s="146">
        <v>5</v>
      </c>
      <c r="K641" s="203" t="s">
        <v>117</v>
      </c>
      <c r="L641" s="204"/>
      <c r="M641" s="205">
        <v>1615.57</v>
      </c>
      <c r="N641" s="204"/>
      <c r="O641" s="206">
        <v>8077</v>
      </c>
      <c r="P641" s="204"/>
      <c r="Q641" s="204"/>
      <c r="R641" s="204"/>
      <c r="S641" s="204"/>
    </row>
    <row r="642" spans="2:19" ht="15" outlineLevel="1" collapsed="1">
      <c r="B642" s="203" t="s">
        <v>536</v>
      </c>
      <c r="C642" s="204"/>
      <c r="D642" s="204"/>
      <c r="E642" s="204"/>
      <c r="F642" s="204"/>
      <c r="G642" s="203" t="s">
        <v>251</v>
      </c>
      <c r="H642" s="204"/>
      <c r="I642" s="204"/>
      <c r="J642" s="146">
        <v>26</v>
      </c>
      <c r="K642" s="203" t="s">
        <v>117</v>
      </c>
      <c r="L642" s="204"/>
      <c r="M642" s="205">
        <v>1615.57</v>
      </c>
      <c r="N642" s="204"/>
      <c r="O642" s="206">
        <v>42004</v>
      </c>
      <c r="P642" s="204"/>
      <c r="Q642" s="204"/>
      <c r="R642" s="204"/>
      <c r="S642" s="204"/>
    </row>
    <row r="643" spans="2:19" ht="15" outlineLevel="1" collapsed="1">
      <c r="B643" s="203" t="s">
        <v>543</v>
      </c>
      <c r="C643" s="204"/>
      <c r="D643" s="204"/>
      <c r="E643" s="204"/>
      <c r="F643" s="204"/>
      <c r="G643" s="203" t="s">
        <v>278</v>
      </c>
      <c r="H643" s="204"/>
      <c r="I643" s="204"/>
      <c r="J643" s="146">
        <v>13</v>
      </c>
      <c r="K643" s="203" t="s">
        <v>117</v>
      </c>
      <c r="L643" s="204"/>
      <c r="M643" s="205">
        <v>1615.57</v>
      </c>
      <c r="N643" s="204"/>
      <c r="O643" s="206">
        <v>21002</v>
      </c>
      <c r="P643" s="204"/>
      <c r="Q643" s="204"/>
      <c r="R643" s="204"/>
      <c r="S643" s="204"/>
    </row>
    <row r="644" spans="2:19" ht="15" outlineLevel="1" collapsed="1">
      <c r="B644" s="203" t="s">
        <v>546</v>
      </c>
      <c r="C644" s="204"/>
      <c r="D644" s="204"/>
      <c r="E644" s="204"/>
      <c r="F644" s="204"/>
      <c r="G644" s="203" t="s">
        <v>252</v>
      </c>
      <c r="H644" s="204"/>
      <c r="I644" s="204"/>
      <c r="J644" s="146">
        <v>50</v>
      </c>
      <c r="K644" s="203" t="s">
        <v>117</v>
      </c>
      <c r="L644" s="204"/>
      <c r="M644" s="205">
        <v>1615.57</v>
      </c>
      <c r="N644" s="204"/>
      <c r="O644" s="206">
        <v>80778</v>
      </c>
      <c r="P644" s="204"/>
      <c r="Q644" s="204"/>
      <c r="R644" s="204"/>
      <c r="S644" s="204"/>
    </row>
    <row r="645" spans="2:19" ht="15" outlineLevel="1" collapsed="1">
      <c r="B645" s="203" t="s">
        <v>540</v>
      </c>
      <c r="C645" s="204"/>
      <c r="D645" s="204"/>
      <c r="E645" s="204"/>
      <c r="F645" s="204"/>
      <c r="G645" s="203" t="s">
        <v>433</v>
      </c>
      <c r="H645" s="204"/>
      <c r="I645" s="204"/>
      <c r="J645" s="146">
        <v>24</v>
      </c>
      <c r="K645" s="203" t="s">
        <v>117</v>
      </c>
      <c r="L645" s="204"/>
      <c r="M645" s="205">
        <v>1615.57</v>
      </c>
      <c r="N645" s="204"/>
      <c r="O645" s="206">
        <v>38773</v>
      </c>
      <c r="P645" s="204"/>
      <c r="Q645" s="204"/>
      <c r="R645" s="204"/>
      <c r="S645" s="204"/>
    </row>
    <row r="646" spans="2:19" ht="15" outlineLevel="1" collapsed="1">
      <c r="B646" s="203" t="s">
        <v>542</v>
      </c>
      <c r="C646" s="204"/>
      <c r="D646" s="204"/>
      <c r="E646" s="204"/>
      <c r="F646" s="204"/>
      <c r="G646" s="203" t="s">
        <v>287</v>
      </c>
      <c r="H646" s="204"/>
      <c r="I646" s="204"/>
      <c r="J646" s="146">
        <v>15</v>
      </c>
      <c r="K646" s="203" t="s">
        <v>117</v>
      </c>
      <c r="L646" s="204"/>
      <c r="M646" s="205">
        <v>1615.57</v>
      </c>
      <c r="N646" s="204"/>
      <c r="O646" s="206">
        <v>24233</v>
      </c>
      <c r="P646" s="204"/>
      <c r="Q646" s="204"/>
      <c r="R646" s="204"/>
      <c r="S646" s="204"/>
    </row>
    <row r="647" spans="2:19" ht="15" outlineLevel="1" collapsed="1">
      <c r="B647" s="203" t="s">
        <v>548</v>
      </c>
      <c r="C647" s="204"/>
      <c r="D647" s="204"/>
      <c r="E647" s="204"/>
      <c r="F647" s="204"/>
      <c r="G647" s="203" t="s">
        <v>289</v>
      </c>
      <c r="H647" s="204"/>
      <c r="I647" s="204"/>
      <c r="J647" s="146">
        <v>12</v>
      </c>
      <c r="K647" s="203" t="s">
        <v>117</v>
      </c>
      <c r="L647" s="204"/>
      <c r="M647" s="205">
        <v>1615.57</v>
      </c>
      <c r="N647" s="204"/>
      <c r="O647" s="206">
        <v>19386</v>
      </c>
      <c r="P647" s="204"/>
      <c r="Q647" s="204"/>
      <c r="R647" s="204"/>
      <c r="S647" s="204"/>
    </row>
    <row r="648" spans="2:19" ht="15" outlineLevel="1" collapsed="1">
      <c r="B648" s="193" t="s">
        <v>915</v>
      </c>
      <c r="C648" s="191"/>
      <c r="D648" s="191"/>
      <c r="E648" s="191"/>
      <c r="F648" s="191"/>
      <c r="G648" s="193" t="s">
        <v>916</v>
      </c>
      <c r="H648" s="191"/>
      <c r="I648" s="191"/>
      <c r="J648" s="143" t="s">
        <v>837</v>
      </c>
      <c r="K648" s="190" t="s">
        <v>837</v>
      </c>
      <c r="L648" s="191"/>
      <c r="M648" s="190" t="s">
        <v>837</v>
      </c>
      <c r="N648" s="191"/>
      <c r="O648" s="194">
        <v>11286</v>
      </c>
      <c r="P648" s="191"/>
      <c r="Q648" s="191"/>
      <c r="R648" s="191"/>
      <c r="S648" s="191"/>
    </row>
    <row r="649" spans="2:19" ht="15" outlineLevel="1" collapsed="1">
      <c r="B649" s="195" t="s">
        <v>544</v>
      </c>
      <c r="C649" s="191"/>
      <c r="D649" s="191"/>
      <c r="E649" s="191"/>
      <c r="F649" s="191"/>
      <c r="G649" s="195" t="s">
        <v>276</v>
      </c>
      <c r="H649" s="191"/>
      <c r="I649" s="191"/>
      <c r="J649" s="144" t="s">
        <v>254</v>
      </c>
      <c r="K649" s="195" t="s">
        <v>166</v>
      </c>
      <c r="L649" s="191"/>
      <c r="M649" s="196">
        <v>564.3</v>
      </c>
      <c r="N649" s="191"/>
      <c r="O649" s="197">
        <v>11286</v>
      </c>
      <c r="P649" s="191"/>
      <c r="Q649" s="191"/>
      <c r="R649" s="191"/>
      <c r="S649" s="191"/>
    </row>
    <row r="650" spans="2:19" ht="15" outlineLevel="1" collapsed="1">
      <c r="B650" s="198" t="s">
        <v>659</v>
      </c>
      <c r="C650" s="191"/>
      <c r="D650" s="191"/>
      <c r="E650" s="191"/>
      <c r="F650" s="191"/>
      <c r="G650" s="198" t="s">
        <v>130</v>
      </c>
      <c r="H650" s="191"/>
      <c r="I650" s="191"/>
      <c r="J650" s="141" t="s">
        <v>837</v>
      </c>
      <c r="K650" s="199" t="s">
        <v>837</v>
      </c>
      <c r="L650" s="191"/>
      <c r="M650" s="199" t="s">
        <v>837</v>
      </c>
      <c r="N650" s="191"/>
      <c r="O650" s="200">
        <v>8099293</v>
      </c>
      <c r="P650" s="191"/>
      <c r="Q650" s="191"/>
      <c r="R650" s="191"/>
      <c r="S650" s="191"/>
    </row>
    <row r="651" spans="2:19" ht="15" outlineLevel="1" collapsed="1">
      <c r="B651" s="193" t="s">
        <v>660</v>
      </c>
      <c r="C651" s="191"/>
      <c r="D651" s="191"/>
      <c r="E651" s="191"/>
      <c r="F651" s="191"/>
      <c r="G651" s="193" t="s">
        <v>131</v>
      </c>
      <c r="H651" s="191"/>
      <c r="I651" s="191"/>
      <c r="J651" s="142" t="s">
        <v>837</v>
      </c>
      <c r="K651" s="193" t="s">
        <v>837</v>
      </c>
      <c r="L651" s="191"/>
      <c r="M651" s="193" t="s">
        <v>837</v>
      </c>
      <c r="N651" s="191"/>
      <c r="O651" s="194">
        <v>182522</v>
      </c>
      <c r="P651" s="191"/>
      <c r="Q651" s="191"/>
      <c r="R651" s="191"/>
      <c r="S651" s="191"/>
    </row>
    <row r="652" spans="2:19" ht="15" outlineLevel="1" collapsed="1">
      <c r="B652" s="193" t="s">
        <v>917</v>
      </c>
      <c r="C652" s="191"/>
      <c r="D652" s="191"/>
      <c r="E652" s="191"/>
      <c r="F652" s="191"/>
      <c r="G652" s="193" t="s">
        <v>918</v>
      </c>
      <c r="H652" s="191"/>
      <c r="I652" s="191"/>
      <c r="J652" s="143" t="s">
        <v>837</v>
      </c>
      <c r="K652" s="190" t="s">
        <v>837</v>
      </c>
      <c r="L652" s="191"/>
      <c r="M652" s="190" t="s">
        <v>837</v>
      </c>
      <c r="N652" s="191"/>
      <c r="O652" s="194">
        <v>182522</v>
      </c>
      <c r="P652" s="191"/>
      <c r="Q652" s="191"/>
      <c r="R652" s="191"/>
      <c r="S652" s="191"/>
    </row>
    <row r="653" spans="2:19" ht="15" outlineLevel="1" collapsed="1">
      <c r="B653" s="195" t="s">
        <v>536</v>
      </c>
      <c r="C653" s="191"/>
      <c r="D653" s="191"/>
      <c r="E653" s="191"/>
      <c r="F653" s="191"/>
      <c r="G653" s="195" t="s">
        <v>251</v>
      </c>
      <c r="H653" s="191"/>
      <c r="I653" s="191"/>
      <c r="J653" s="144" t="s">
        <v>242</v>
      </c>
      <c r="K653" s="195" t="s">
        <v>46</v>
      </c>
      <c r="L653" s="191"/>
      <c r="M653" s="196">
        <v>182522.83</v>
      </c>
      <c r="N653" s="191"/>
      <c r="O653" s="197">
        <v>182522</v>
      </c>
      <c r="P653" s="191"/>
      <c r="Q653" s="191"/>
      <c r="R653" s="191"/>
      <c r="S653" s="191"/>
    </row>
    <row r="654" spans="2:19" ht="15" outlineLevel="1" collapsed="1">
      <c r="B654" s="193" t="s">
        <v>133</v>
      </c>
      <c r="C654" s="191"/>
      <c r="D654" s="191"/>
      <c r="E654" s="191"/>
      <c r="F654" s="191"/>
      <c r="G654" s="193" t="s">
        <v>134</v>
      </c>
      <c r="H654" s="191"/>
      <c r="I654" s="191"/>
      <c r="J654" s="142" t="s">
        <v>837</v>
      </c>
      <c r="K654" s="193" t="s">
        <v>837</v>
      </c>
      <c r="L654" s="191"/>
      <c r="M654" s="193" t="s">
        <v>837</v>
      </c>
      <c r="N654" s="191"/>
      <c r="O654" s="194">
        <v>7496136</v>
      </c>
      <c r="P654" s="191"/>
      <c r="Q654" s="191"/>
      <c r="R654" s="191"/>
      <c r="S654" s="191"/>
    </row>
    <row r="655" spans="2:19" ht="15" outlineLevel="1" collapsed="1">
      <c r="B655" s="207" t="s">
        <v>456</v>
      </c>
      <c r="C655" s="204"/>
      <c r="D655" s="204"/>
      <c r="E655" s="204"/>
      <c r="F655" s="204"/>
      <c r="G655" s="207" t="s">
        <v>436</v>
      </c>
      <c r="H655" s="204"/>
      <c r="I655" s="204"/>
      <c r="J655" s="145" t="s">
        <v>837</v>
      </c>
      <c r="K655" s="208" t="s">
        <v>837</v>
      </c>
      <c r="L655" s="204"/>
      <c r="M655" s="208" t="s">
        <v>837</v>
      </c>
      <c r="N655" s="204"/>
      <c r="O655" s="209">
        <v>2457961</v>
      </c>
      <c r="P655" s="204"/>
      <c r="Q655" s="204"/>
      <c r="R655" s="204"/>
      <c r="S655" s="204"/>
    </row>
    <row r="656" spans="2:19" ht="15" outlineLevel="1" collapsed="1">
      <c r="B656" s="203" t="s">
        <v>537</v>
      </c>
      <c r="C656" s="204"/>
      <c r="D656" s="204"/>
      <c r="E656" s="204"/>
      <c r="F656" s="204"/>
      <c r="G656" s="203" t="s">
        <v>241</v>
      </c>
      <c r="H656" s="204"/>
      <c r="I656" s="204"/>
      <c r="J656" s="146">
        <v>2</v>
      </c>
      <c r="K656" s="203" t="s">
        <v>46</v>
      </c>
      <c r="L656" s="204"/>
      <c r="M656" s="205">
        <v>351137.56</v>
      </c>
      <c r="N656" s="204"/>
      <c r="O656" s="206">
        <v>702275</v>
      </c>
      <c r="P656" s="204"/>
      <c r="Q656" s="204"/>
      <c r="R656" s="204"/>
      <c r="S656" s="204"/>
    </row>
    <row r="657" spans="2:19" ht="15" outlineLevel="1" collapsed="1">
      <c r="B657" s="203" t="s">
        <v>528</v>
      </c>
      <c r="C657" s="204"/>
      <c r="D657" s="204"/>
      <c r="E657" s="204"/>
      <c r="F657" s="204"/>
      <c r="G657" s="203" t="s">
        <v>246</v>
      </c>
      <c r="H657" s="204"/>
      <c r="I657" s="204"/>
      <c r="J657" s="146">
        <v>1</v>
      </c>
      <c r="K657" s="203" t="s">
        <v>46</v>
      </c>
      <c r="L657" s="204"/>
      <c r="M657" s="205">
        <v>351137.56</v>
      </c>
      <c r="N657" s="204"/>
      <c r="O657" s="206">
        <v>351137</v>
      </c>
      <c r="P657" s="204"/>
      <c r="Q657" s="204"/>
      <c r="R657" s="204"/>
      <c r="S657" s="204"/>
    </row>
    <row r="658" spans="2:19" ht="15" outlineLevel="1" collapsed="1">
      <c r="B658" s="203" t="s">
        <v>536</v>
      </c>
      <c r="C658" s="204"/>
      <c r="D658" s="204"/>
      <c r="E658" s="204"/>
      <c r="F658" s="204"/>
      <c r="G658" s="203" t="s">
        <v>251</v>
      </c>
      <c r="H658" s="204"/>
      <c r="I658" s="204"/>
      <c r="J658" s="146">
        <v>3</v>
      </c>
      <c r="K658" s="203" t="s">
        <v>46</v>
      </c>
      <c r="L658" s="204"/>
      <c r="M658" s="205">
        <v>351137.56</v>
      </c>
      <c r="N658" s="204"/>
      <c r="O658" s="206">
        <v>1053412</v>
      </c>
      <c r="P658" s="204"/>
      <c r="Q658" s="204"/>
      <c r="R658" s="204"/>
      <c r="S658" s="204"/>
    </row>
    <row r="659" spans="2:19" ht="15" outlineLevel="1" collapsed="1">
      <c r="B659" s="203" t="s">
        <v>557</v>
      </c>
      <c r="C659" s="204"/>
      <c r="D659" s="204"/>
      <c r="E659" s="204"/>
      <c r="F659" s="204"/>
      <c r="G659" s="203" t="s">
        <v>418</v>
      </c>
      <c r="H659" s="204"/>
      <c r="I659" s="204"/>
      <c r="J659" s="146">
        <v>1</v>
      </c>
      <c r="K659" s="203" t="s">
        <v>46</v>
      </c>
      <c r="L659" s="204"/>
      <c r="M659" s="205">
        <v>351137.56</v>
      </c>
      <c r="N659" s="204"/>
      <c r="O659" s="206">
        <v>351137</v>
      </c>
      <c r="P659" s="204"/>
      <c r="Q659" s="204"/>
      <c r="R659" s="204"/>
      <c r="S659" s="204"/>
    </row>
    <row r="660" spans="2:19" ht="15" outlineLevel="1" collapsed="1">
      <c r="B660" s="210" t="s">
        <v>665</v>
      </c>
      <c r="C660" s="204"/>
      <c r="D660" s="204"/>
      <c r="E660" s="204"/>
      <c r="F660" s="204"/>
      <c r="G660" s="210" t="s">
        <v>137</v>
      </c>
      <c r="H660" s="204"/>
      <c r="I660" s="204"/>
      <c r="J660" s="145" t="s">
        <v>837</v>
      </c>
      <c r="K660" s="208" t="s">
        <v>837</v>
      </c>
      <c r="L660" s="204"/>
      <c r="M660" s="208" t="s">
        <v>837</v>
      </c>
      <c r="N660" s="204"/>
      <c r="O660" s="209">
        <v>2169</v>
      </c>
      <c r="P660" s="204"/>
      <c r="Q660" s="204"/>
      <c r="R660" s="204"/>
      <c r="S660" s="204"/>
    </row>
    <row r="661" spans="2:19" ht="15" outlineLevel="1" collapsed="1">
      <c r="B661" s="203" t="s">
        <v>541</v>
      </c>
      <c r="C661" s="204"/>
      <c r="D661" s="204"/>
      <c r="E661" s="204"/>
      <c r="F661" s="204"/>
      <c r="G661" s="203" t="s">
        <v>274</v>
      </c>
      <c r="H661" s="204"/>
      <c r="I661" s="204"/>
      <c r="J661" s="146">
        <v>8</v>
      </c>
      <c r="K661" s="203" t="s">
        <v>46</v>
      </c>
      <c r="L661" s="204"/>
      <c r="M661" s="205">
        <v>180.78</v>
      </c>
      <c r="N661" s="204"/>
      <c r="O661" s="206">
        <v>1446</v>
      </c>
      <c r="P661" s="204"/>
      <c r="Q661" s="204"/>
      <c r="R661" s="204"/>
      <c r="S661" s="204"/>
    </row>
    <row r="662" spans="2:19" ht="15" outlineLevel="1" collapsed="1">
      <c r="B662" s="203" t="s">
        <v>557</v>
      </c>
      <c r="C662" s="204"/>
      <c r="D662" s="204"/>
      <c r="E662" s="204"/>
      <c r="F662" s="204"/>
      <c r="G662" s="203" t="s">
        <v>418</v>
      </c>
      <c r="H662" s="204"/>
      <c r="I662" s="204"/>
      <c r="J662" s="146">
        <v>4</v>
      </c>
      <c r="K662" s="203" t="s">
        <v>46</v>
      </c>
      <c r="L662" s="204"/>
      <c r="M662" s="205">
        <v>180.78</v>
      </c>
      <c r="N662" s="204"/>
      <c r="O662" s="206">
        <v>723</v>
      </c>
      <c r="P662" s="204"/>
      <c r="Q662" s="204"/>
      <c r="R662" s="204"/>
      <c r="S662" s="204"/>
    </row>
    <row r="663" spans="2:19" ht="15" outlineLevel="1" collapsed="1">
      <c r="B663" s="210" t="s">
        <v>138</v>
      </c>
      <c r="C663" s="204"/>
      <c r="D663" s="204"/>
      <c r="E663" s="204"/>
      <c r="F663" s="204"/>
      <c r="G663" s="210" t="s">
        <v>139</v>
      </c>
      <c r="H663" s="204"/>
      <c r="I663" s="204"/>
      <c r="J663" s="145" t="s">
        <v>837</v>
      </c>
      <c r="K663" s="208" t="s">
        <v>837</v>
      </c>
      <c r="L663" s="204"/>
      <c r="M663" s="208" t="s">
        <v>837</v>
      </c>
      <c r="N663" s="204"/>
      <c r="O663" s="209">
        <v>40597</v>
      </c>
      <c r="P663" s="204"/>
      <c r="Q663" s="204"/>
      <c r="R663" s="204"/>
      <c r="S663" s="204"/>
    </row>
    <row r="664" spans="2:19" ht="15" outlineLevel="1" collapsed="1">
      <c r="B664" s="203" t="s">
        <v>541</v>
      </c>
      <c r="C664" s="204"/>
      <c r="D664" s="204"/>
      <c r="E664" s="204"/>
      <c r="F664" s="204"/>
      <c r="G664" s="203" t="s">
        <v>274</v>
      </c>
      <c r="H664" s="204"/>
      <c r="I664" s="204"/>
      <c r="J664" s="146" t="s">
        <v>242</v>
      </c>
      <c r="K664" s="203" t="s">
        <v>46</v>
      </c>
      <c r="L664" s="204"/>
      <c r="M664" s="205">
        <v>5799.75</v>
      </c>
      <c r="N664" s="204"/>
      <c r="O664" s="206">
        <v>5799</v>
      </c>
      <c r="P664" s="204"/>
      <c r="Q664" s="204"/>
      <c r="R664" s="204"/>
      <c r="S664" s="204"/>
    </row>
    <row r="665" spans="2:19" ht="15" outlineLevel="1" collapsed="1">
      <c r="B665" s="203" t="s">
        <v>530</v>
      </c>
      <c r="C665" s="204"/>
      <c r="D665" s="204"/>
      <c r="E665" s="204"/>
      <c r="F665" s="204"/>
      <c r="G665" s="203" t="s">
        <v>430</v>
      </c>
      <c r="H665" s="204"/>
      <c r="I665" s="204"/>
      <c r="J665" s="146" t="s">
        <v>257</v>
      </c>
      <c r="K665" s="203" t="s">
        <v>46</v>
      </c>
      <c r="L665" s="204"/>
      <c r="M665" s="205">
        <v>5799.75</v>
      </c>
      <c r="N665" s="204"/>
      <c r="O665" s="206">
        <v>34798</v>
      </c>
      <c r="P665" s="204"/>
      <c r="Q665" s="204"/>
      <c r="R665" s="204"/>
      <c r="S665" s="204"/>
    </row>
    <row r="666" spans="2:19" ht="15" outlineLevel="1" collapsed="1">
      <c r="B666" s="207" t="s">
        <v>919</v>
      </c>
      <c r="C666" s="204"/>
      <c r="D666" s="204"/>
      <c r="E666" s="204"/>
      <c r="F666" s="204"/>
      <c r="G666" s="207" t="s">
        <v>920</v>
      </c>
      <c r="H666" s="204"/>
      <c r="I666" s="204"/>
      <c r="J666" s="145" t="s">
        <v>837</v>
      </c>
      <c r="K666" s="208" t="s">
        <v>837</v>
      </c>
      <c r="L666" s="204"/>
      <c r="M666" s="208" t="s">
        <v>837</v>
      </c>
      <c r="N666" s="204"/>
      <c r="O666" s="209">
        <v>334307</v>
      </c>
      <c r="P666" s="204"/>
      <c r="Q666" s="204"/>
      <c r="R666" s="204"/>
      <c r="S666" s="204"/>
    </row>
    <row r="667" spans="2:19" ht="15" outlineLevel="1" collapsed="1">
      <c r="B667" s="203" t="s">
        <v>530</v>
      </c>
      <c r="C667" s="204"/>
      <c r="D667" s="204"/>
      <c r="E667" s="204"/>
      <c r="F667" s="204"/>
      <c r="G667" s="203" t="s">
        <v>430</v>
      </c>
      <c r="H667" s="204"/>
      <c r="I667" s="204"/>
      <c r="J667" s="146" t="s">
        <v>297</v>
      </c>
      <c r="K667" s="203" t="s">
        <v>46</v>
      </c>
      <c r="L667" s="204"/>
      <c r="M667" s="205">
        <v>33430.76</v>
      </c>
      <c r="N667" s="204"/>
      <c r="O667" s="206">
        <v>334307</v>
      </c>
      <c r="P667" s="204"/>
      <c r="Q667" s="204"/>
      <c r="R667" s="204"/>
      <c r="S667" s="204"/>
    </row>
    <row r="668" spans="2:19" ht="15" outlineLevel="1" collapsed="1">
      <c r="B668" s="207" t="s">
        <v>135</v>
      </c>
      <c r="C668" s="204"/>
      <c r="D668" s="204"/>
      <c r="E668" s="204"/>
      <c r="F668" s="204"/>
      <c r="G668" s="207" t="s">
        <v>136</v>
      </c>
      <c r="H668" s="204"/>
      <c r="I668" s="204"/>
      <c r="J668" s="145" t="s">
        <v>837</v>
      </c>
      <c r="K668" s="208" t="s">
        <v>837</v>
      </c>
      <c r="L668" s="204"/>
      <c r="M668" s="208" t="s">
        <v>837</v>
      </c>
      <c r="N668" s="204"/>
      <c r="O668" s="209">
        <v>282150</v>
      </c>
      <c r="P668" s="204"/>
      <c r="Q668" s="204"/>
      <c r="R668" s="204"/>
      <c r="S668" s="204"/>
    </row>
    <row r="669" spans="2:19" ht="15" outlineLevel="1" collapsed="1">
      <c r="B669" s="203" t="s">
        <v>536</v>
      </c>
      <c r="C669" s="204"/>
      <c r="D669" s="204"/>
      <c r="E669" s="204"/>
      <c r="F669" s="204"/>
      <c r="G669" s="203" t="s">
        <v>251</v>
      </c>
      <c r="H669" s="204"/>
      <c r="I669" s="204"/>
      <c r="J669" s="146" t="s">
        <v>296</v>
      </c>
      <c r="K669" s="203" t="s">
        <v>46</v>
      </c>
      <c r="L669" s="204"/>
      <c r="M669" s="205">
        <v>9405</v>
      </c>
      <c r="N669" s="204"/>
      <c r="O669" s="206">
        <v>282150</v>
      </c>
      <c r="P669" s="204"/>
      <c r="Q669" s="204"/>
      <c r="R669" s="204"/>
      <c r="S669" s="204"/>
    </row>
    <row r="670" spans="2:19" ht="15" outlineLevel="1" collapsed="1">
      <c r="B670" s="193" t="s">
        <v>921</v>
      </c>
      <c r="C670" s="191"/>
      <c r="D670" s="191"/>
      <c r="E670" s="191"/>
      <c r="F670" s="191"/>
      <c r="G670" s="193" t="s">
        <v>922</v>
      </c>
      <c r="H670" s="191"/>
      <c r="I670" s="191"/>
      <c r="J670" s="143" t="s">
        <v>837</v>
      </c>
      <c r="K670" s="190" t="s">
        <v>837</v>
      </c>
      <c r="L670" s="191"/>
      <c r="M670" s="190" t="s">
        <v>837</v>
      </c>
      <c r="N670" s="191"/>
      <c r="O670" s="194">
        <v>57475</v>
      </c>
      <c r="P670" s="191"/>
      <c r="Q670" s="191"/>
      <c r="R670" s="191"/>
      <c r="S670" s="191"/>
    </row>
    <row r="671" spans="2:19" ht="15" outlineLevel="1" collapsed="1">
      <c r="B671" s="195" t="s">
        <v>536</v>
      </c>
      <c r="C671" s="191"/>
      <c r="D671" s="191"/>
      <c r="E671" s="191"/>
      <c r="F671" s="191"/>
      <c r="G671" s="195" t="s">
        <v>251</v>
      </c>
      <c r="H671" s="191"/>
      <c r="I671" s="191"/>
      <c r="J671" s="144" t="s">
        <v>298</v>
      </c>
      <c r="K671" s="195" t="s">
        <v>46</v>
      </c>
      <c r="L671" s="191"/>
      <c r="M671" s="196">
        <v>1149.5</v>
      </c>
      <c r="N671" s="191"/>
      <c r="O671" s="197">
        <v>57475</v>
      </c>
      <c r="P671" s="191"/>
      <c r="Q671" s="191"/>
      <c r="R671" s="191"/>
      <c r="S671" s="191"/>
    </row>
    <row r="672" spans="2:19" ht="15" outlineLevel="1" collapsed="1">
      <c r="B672" s="193" t="s">
        <v>923</v>
      </c>
      <c r="C672" s="191"/>
      <c r="D672" s="191"/>
      <c r="E672" s="191"/>
      <c r="F672" s="191"/>
      <c r="G672" s="193" t="s">
        <v>924</v>
      </c>
      <c r="H672" s="191"/>
      <c r="I672" s="191"/>
      <c r="J672" s="143" t="s">
        <v>837</v>
      </c>
      <c r="K672" s="190" t="s">
        <v>837</v>
      </c>
      <c r="L672" s="191"/>
      <c r="M672" s="190" t="s">
        <v>837</v>
      </c>
      <c r="N672" s="191"/>
      <c r="O672" s="194">
        <v>10838</v>
      </c>
      <c r="P672" s="191"/>
      <c r="Q672" s="191"/>
      <c r="R672" s="191"/>
      <c r="S672" s="191"/>
    </row>
    <row r="673" spans="2:19" ht="15" outlineLevel="1" collapsed="1">
      <c r="B673" s="195" t="s">
        <v>536</v>
      </c>
      <c r="C673" s="191"/>
      <c r="D673" s="191"/>
      <c r="E673" s="191"/>
      <c r="F673" s="191"/>
      <c r="G673" s="195" t="s">
        <v>251</v>
      </c>
      <c r="H673" s="191"/>
      <c r="I673" s="191"/>
      <c r="J673" s="144" t="s">
        <v>285</v>
      </c>
      <c r="K673" s="195" t="s">
        <v>46</v>
      </c>
      <c r="L673" s="191"/>
      <c r="M673" s="196">
        <v>5419.37</v>
      </c>
      <c r="N673" s="191"/>
      <c r="O673" s="197">
        <v>10838</v>
      </c>
      <c r="P673" s="191"/>
      <c r="Q673" s="191"/>
      <c r="R673" s="191"/>
      <c r="S673" s="191"/>
    </row>
    <row r="674" spans="2:19" ht="15" outlineLevel="1" collapsed="1">
      <c r="B674" s="193" t="s">
        <v>925</v>
      </c>
      <c r="C674" s="191"/>
      <c r="D674" s="191"/>
      <c r="E674" s="191"/>
      <c r="F674" s="191"/>
      <c r="G674" s="193" t="s">
        <v>926</v>
      </c>
      <c r="H674" s="191"/>
      <c r="I674" s="191"/>
      <c r="J674" s="143" t="s">
        <v>837</v>
      </c>
      <c r="K674" s="190" t="s">
        <v>837</v>
      </c>
      <c r="L674" s="191"/>
      <c r="M674" s="190" t="s">
        <v>837</v>
      </c>
      <c r="N674" s="191"/>
      <c r="O674" s="194">
        <v>29581</v>
      </c>
      <c r="P674" s="191"/>
      <c r="Q674" s="191"/>
      <c r="R674" s="191"/>
      <c r="S674" s="191"/>
    </row>
    <row r="675" spans="2:19" ht="15" outlineLevel="1" collapsed="1">
      <c r="B675" s="195" t="s">
        <v>536</v>
      </c>
      <c r="C675" s="191"/>
      <c r="D675" s="191"/>
      <c r="E675" s="191"/>
      <c r="F675" s="191"/>
      <c r="G675" s="195" t="s">
        <v>251</v>
      </c>
      <c r="H675" s="191"/>
      <c r="I675" s="191"/>
      <c r="J675" s="144" t="s">
        <v>263</v>
      </c>
      <c r="K675" s="195" t="s">
        <v>46</v>
      </c>
      <c r="L675" s="191"/>
      <c r="M675" s="196">
        <v>7395.47</v>
      </c>
      <c r="N675" s="191"/>
      <c r="O675" s="197">
        <v>29581</v>
      </c>
      <c r="P675" s="191"/>
      <c r="Q675" s="191"/>
      <c r="R675" s="191"/>
      <c r="S675" s="191"/>
    </row>
    <row r="676" spans="2:19" ht="15" outlineLevel="1" collapsed="1">
      <c r="B676" s="193" t="s">
        <v>927</v>
      </c>
      <c r="C676" s="191"/>
      <c r="D676" s="191"/>
      <c r="E676" s="191"/>
      <c r="F676" s="191"/>
      <c r="G676" s="193" t="s">
        <v>928</v>
      </c>
      <c r="H676" s="191"/>
      <c r="I676" s="191"/>
      <c r="J676" s="143" t="s">
        <v>837</v>
      </c>
      <c r="K676" s="190" t="s">
        <v>837</v>
      </c>
      <c r="L676" s="191"/>
      <c r="M676" s="190" t="s">
        <v>837</v>
      </c>
      <c r="N676" s="191"/>
      <c r="O676" s="194">
        <v>261813</v>
      </c>
      <c r="P676" s="191"/>
      <c r="Q676" s="191"/>
      <c r="R676" s="191"/>
      <c r="S676" s="191"/>
    </row>
    <row r="677" spans="2:19" ht="15" outlineLevel="1" collapsed="1">
      <c r="B677" s="195" t="s">
        <v>536</v>
      </c>
      <c r="C677" s="191"/>
      <c r="D677" s="191"/>
      <c r="E677" s="191"/>
      <c r="F677" s="191"/>
      <c r="G677" s="195" t="s">
        <v>251</v>
      </c>
      <c r="H677" s="191"/>
      <c r="I677" s="191"/>
      <c r="J677" s="144" t="s">
        <v>297</v>
      </c>
      <c r="K677" s="195" t="s">
        <v>46</v>
      </c>
      <c r="L677" s="191"/>
      <c r="M677" s="196">
        <v>26181.33</v>
      </c>
      <c r="N677" s="191"/>
      <c r="O677" s="197">
        <v>261813</v>
      </c>
      <c r="P677" s="191"/>
      <c r="Q677" s="191"/>
      <c r="R677" s="191"/>
      <c r="S677" s="191"/>
    </row>
    <row r="678" spans="2:19" ht="15" outlineLevel="1" collapsed="1">
      <c r="B678" s="193" t="s">
        <v>663</v>
      </c>
      <c r="C678" s="191"/>
      <c r="D678" s="191"/>
      <c r="E678" s="191"/>
      <c r="F678" s="191"/>
      <c r="G678" s="193" t="s">
        <v>156</v>
      </c>
      <c r="H678" s="191"/>
      <c r="I678" s="191"/>
      <c r="J678" s="143" t="s">
        <v>837</v>
      </c>
      <c r="K678" s="190" t="s">
        <v>837</v>
      </c>
      <c r="L678" s="191"/>
      <c r="M678" s="190" t="s">
        <v>837</v>
      </c>
      <c r="N678" s="191"/>
      <c r="O678" s="194">
        <v>937051</v>
      </c>
      <c r="P678" s="191"/>
      <c r="Q678" s="191"/>
      <c r="R678" s="191"/>
      <c r="S678" s="191"/>
    </row>
    <row r="679" spans="2:19" ht="15" outlineLevel="1" collapsed="1">
      <c r="B679" s="195" t="s">
        <v>536</v>
      </c>
      <c r="C679" s="191"/>
      <c r="D679" s="191"/>
      <c r="E679" s="191"/>
      <c r="F679" s="191"/>
      <c r="G679" s="195" t="s">
        <v>251</v>
      </c>
      <c r="H679" s="191"/>
      <c r="I679" s="191"/>
      <c r="J679" s="144" t="s">
        <v>285</v>
      </c>
      <c r="K679" s="195" t="s">
        <v>46</v>
      </c>
      <c r="L679" s="191"/>
      <c r="M679" s="196">
        <v>468525.67</v>
      </c>
      <c r="N679" s="191"/>
      <c r="O679" s="197">
        <v>937051</v>
      </c>
      <c r="P679" s="191"/>
      <c r="Q679" s="191"/>
      <c r="R679" s="191"/>
      <c r="S679" s="191"/>
    </row>
    <row r="680" spans="2:19" ht="15" outlineLevel="1" collapsed="1">
      <c r="B680" s="193" t="s">
        <v>661</v>
      </c>
      <c r="C680" s="191"/>
      <c r="D680" s="191"/>
      <c r="E680" s="191"/>
      <c r="F680" s="191"/>
      <c r="G680" s="193" t="s">
        <v>424</v>
      </c>
      <c r="H680" s="191"/>
      <c r="I680" s="191"/>
      <c r="J680" s="143" t="s">
        <v>837</v>
      </c>
      <c r="K680" s="190" t="s">
        <v>837</v>
      </c>
      <c r="L680" s="191"/>
      <c r="M680" s="190" t="s">
        <v>837</v>
      </c>
      <c r="N680" s="191"/>
      <c r="O680" s="194">
        <v>1451228</v>
      </c>
      <c r="P680" s="191"/>
      <c r="Q680" s="191"/>
      <c r="R680" s="191"/>
      <c r="S680" s="191"/>
    </row>
    <row r="681" spans="2:19" ht="15" outlineLevel="1" collapsed="1">
      <c r="B681" s="195" t="s">
        <v>536</v>
      </c>
      <c r="C681" s="191"/>
      <c r="D681" s="191"/>
      <c r="E681" s="191"/>
      <c r="F681" s="191"/>
      <c r="G681" s="195" t="s">
        <v>251</v>
      </c>
      <c r="H681" s="191"/>
      <c r="I681" s="191"/>
      <c r="J681" s="144" t="s">
        <v>297</v>
      </c>
      <c r="K681" s="195" t="s">
        <v>46</v>
      </c>
      <c r="L681" s="191"/>
      <c r="M681" s="196">
        <v>145122.88</v>
      </c>
      <c r="N681" s="191"/>
      <c r="O681" s="197">
        <v>1451228</v>
      </c>
      <c r="P681" s="191"/>
      <c r="Q681" s="191"/>
      <c r="R681" s="191"/>
      <c r="S681" s="191"/>
    </row>
    <row r="682" spans="2:19" ht="15" outlineLevel="1" collapsed="1">
      <c r="B682" s="193" t="s">
        <v>664</v>
      </c>
      <c r="C682" s="191"/>
      <c r="D682" s="191"/>
      <c r="E682" s="191"/>
      <c r="F682" s="191"/>
      <c r="G682" s="193" t="s">
        <v>28</v>
      </c>
      <c r="H682" s="191"/>
      <c r="I682" s="191"/>
      <c r="J682" s="143" t="s">
        <v>837</v>
      </c>
      <c r="K682" s="190" t="s">
        <v>837</v>
      </c>
      <c r="L682" s="191"/>
      <c r="M682" s="190" t="s">
        <v>837</v>
      </c>
      <c r="N682" s="191"/>
      <c r="O682" s="194">
        <v>495488</v>
      </c>
      <c r="P682" s="191"/>
      <c r="Q682" s="191"/>
      <c r="R682" s="191"/>
      <c r="S682" s="191"/>
    </row>
    <row r="683" spans="2:19" ht="15" outlineLevel="1" collapsed="1">
      <c r="B683" s="195" t="s">
        <v>536</v>
      </c>
      <c r="C683" s="191"/>
      <c r="D683" s="191"/>
      <c r="E683" s="191"/>
      <c r="F683" s="191"/>
      <c r="G683" s="195" t="s">
        <v>251</v>
      </c>
      <c r="H683" s="191"/>
      <c r="I683" s="191"/>
      <c r="J683" s="144" t="s">
        <v>242</v>
      </c>
      <c r="K683" s="195" t="s">
        <v>46</v>
      </c>
      <c r="L683" s="191"/>
      <c r="M683" s="196">
        <v>123872.18</v>
      </c>
      <c r="N683" s="191"/>
      <c r="O683" s="197">
        <v>123872</v>
      </c>
      <c r="P683" s="191"/>
      <c r="Q683" s="191"/>
      <c r="R683" s="191"/>
      <c r="S683" s="191"/>
    </row>
    <row r="684" spans="2:19" ht="15" outlineLevel="1" collapsed="1">
      <c r="B684" s="195" t="s">
        <v>532</v>
      </c>
      <c r="C684" s="191"/>
      <c r="D684" s="191"/>
      <c r="E684" s="191"/>
      <c r="F684" s="191"/>
      <c r="G684" s="195" t="s">
        <v>292</v>
      </c>
      <c r="H684" s="191"/>
      <c r="I684" s="191"/>
      <c r="J684" s="144" t="s">
        <v>285</v>
      </c>
      <c r="K684" s="195" t="s">
        <v>46</v>
      </c>
      <c r="L684" s="191"/>
      <c r="M684" s="196">
        <v>123872.18</v>
      </c>
      <c r="N684" s="191"/>
      <c r="O684" s="197">
        <v>247744</v>
      </c>
      <c r="P684" s="191"/>
      <c r="Q684" s="191"/>
      <c r="R684" s="191"/>
      <c r="S684" s="191"/>
    </row>
    <row r="685" spans="2:19" ht="15" outlineLevel="1" collapsed="1">
      <c r="B685" s="195" t="s">
        <v>542</v>
      </c>
      <c r="C685" s="191"/>
      <c r="D685" s="191"/>
      <c r="E685" s="191"/>
      <c r="F685" s="191"/>
      <c r="G685" s="195" t="s">
        <v>287</v>
      </c>
      <c r="H685" s="191"/>
      <c r="I685" s="191"/>
      <c r="J685" s="144" t="s">
        <v>242</v>
      </c>
      <c r="K685" s="195" t="s">
        <v>46</v>
      </c>
      <c r="L685" s="191"/>
      <c r="M685" s="196">
        <v>123872.18</v>
      </c>
      <c r="N685" s="191"/>
      <c r="O685" s="197">
        <v>123872</v>
      </c>
      <c r="P685" s="191"/>
      <c r="Q685" s="191"/>
      <c r="R685" s="191"/>
      <c r="S685" s="191"/>
    </row>
    <row r="686" spans="2:19" ht="15" outlineLevel="1" collapsed="1">
      <c r="B686" s="193" t="s">
        <v>662</v>
      </c>
      <c r="C686" s="191"/>
      <c r="D686" s="191"/>
      <c r="E686" s="191"/>
      <c r="F686" s="191"/>
      <c r="G686" s="193" t="s">
        <v>483</v>
      </c>
      <c r="H686" s="191"/>
      <c r="I686" s="191"/>
      <c r="J686" s="143" t="s">
        <v>837</v>
      </c>
      <c r="K686" s="190" t="s">
        <v>837</v>
      </c>
      <c r="L686" s="191"/>
      <c r="M686" s="190" t="s">
        <v>837</v>
      </c>
      <c r="N686" s="191"/>
      <c r="O686" s="194">
        <v>746173</v>
      </c>
      <c r="P686" s="191"/>
      <c r="Q686" s="191"/>
      <c r="R686" s="191"/>
      <c r="S686" s="191"/>
    </row>
    <row r="687" spans="2:19" ht="15" outlineLevel="1" collapsed="1">
      <c r="B687" s="195" t="s">
        <v>536</v>
      </c>
      <c r="C687" s="191"/>
      <c r="D687" s="191"/>
      <c r="E687" s="191"/>
      <c r="F687" s="191"/>
      <c r="G687" s="195" t="s">
        <v>251</v>
      </c>
      <c r="H687" s="191"/>
      <c r="I687" s="191"/>
      <c r="J687" s="144" t="s">
        <v>250</v>
      </c>
      <c r="K687" s="195" t="s">
        <v>46</v>
      </c>
      <c r="L687" s="191"/>
      <c r="M687" s="196">
        <v>124362.22</v>
      </c>
      <c r="N687" s="191"/>
      <c r="O687" s="197">
        <v>621811</v>
      </c>
      <c r="P687" s="191"/>
      <c r="Q687" s="191"/>
      <c r="R687" s="191"/>
      <c r="S687" s="191"/>
    </row>
    <row r="688" spans="2:19" ht="15" outlineLevel="1" collapsed="1">
      <c r="B688" s="195" t="s">
        <v>559</v>
      </c>
      <c r="C688" s="191"/>
      <c r="D688" s="191"/>
      <c r="E688" s="191"/>
      <c r="F688" s="191"/>
      <c r="G688" s="195" t="s">
        <v>280</v>
      </c>
      <c r="H688" s="191"/>
      <c r="I688" s="191"/>
      <c r="J688" s="144" t="s">
        <v>242</v>
      </c>
      <c r="K688" s="195" t="s">
        <v>46</v>
      </c>
      <c r="L688" s="191"/>
      <c r="M688" s="196">
        <v>124362.22</v>
      </c>
      <c r="N688" s="191"/>
      <c r="O688" s="197">
        <v>124362</v>
      </c>
      <c r="P688" s="191"/>
      <c r="Q688" s="191"/>
      <c r="R688" s="191"/>
      <c r="S688" s="191"/>
    </row>
    <row r="689" spans="2:19" ht="15" outlineLevel="1" collapsed="1">
      <c r="B689" s="193" t="s">
        <v>929</v>
      </c>
      <c r="C689" s="191"/>
      <c r="D689" s="191"/>
      <c r="E689" s="191"/>
      <c r="F689" s="191"/>
      <c r="G689" s="193" t="s">
        <v>930</v>
      </c>
      <c r="H689" s="191"/>
      <c r="I689" s="191"/>
      <c r="J689" s="143" t="s">
        <v>837</v>
      </c>
      <c r="K689" s="190" t="s">
        <v>837</v>
      </c>
      <c r="L689" s="191"/>
      <c r="M689" s="190" t="s">
        <v>837</v>
      </c>
      <c r="N689" s="191"/>
      <c r="O689" s="194">
        <v>389305</v>
      </c>
      <c r="P689" s="191"/>
      <c r="Q689" s="191"/>
      <c r="R689" s="191"/>
      <c r="S689" s="191"/>
    </row>
    <row r="690" spans="2:19" ht="15" outlineLevel="1" collapsed="1">
      <c r="B690" s="195" t="s">
        <v>548</v>
      </c>
      <c r="C690" s="191"/>
      <c r="D690" s="191"/>
      <c r="E690" s="191"/>
      <c r="F690" s="191"/>
      <c r="G690" s="195" t="s">
        <v>289</v>
      </c>
      <c r="H690" s="191"/>
      <c r="I690" s="191"/>
      <c r="J690" s="144" t="s">
        <v>242</v>
      </c>
      <c r="K690" s="195" t="s">
        <v>46</v>
      </c>
      <c r="L690" s="191"/>
      <c r="M690" s="196">
        <v>389305.24</v>
      </c>
      <c r="N690" s="191"/>
      <c r="O690" s="197">
        <v>389305</v>
      </c>
      <c r="P690" s="191"/>
      <c r="Q690" s="191"/>
      <c r="R690" s="191"/>
      <c r="S690" s="191"/>
    </row>
    <row r="691" spans="2:19" ht="15" outlineLevel="1" collapsed="1">
      <c r="B691" s="193" t="s">
        <v>666</v>
      </c>
      <c r="C691" s="191"/>
      <c r="D691" s="191"/>
      <c r="E691" s="191"/>
      <c r="F691" s="191"/>
      <c r="G691" s="193" t="s">
        <v>140</v>
      </c>
      <c r="H691" s="191"/>
      <c r="I691" s="191"/>
      <c r="J691" s="142" t="s">
        <v>837</v>
      </c>
      <c r="K691" s="193" t="s">
        <v>837</v>
      </c>
      <c r="L691" s="191"/>
      <c r="M691" s="193" t="s">
        <v>837</v>
      </c>
      <c r="N691" s="191"/>
      <c r="O691" s="194">
        <v>92639</v>
      </c>
      <c r="P691" s="191"/>
      <c r="Q691" s="191"/>
      <c r="R691" s="191"/>
      <c r="S691" s="191"/>
    </row>
    <row r="692" spans="2:19" ht="15" outlineLevel="1" collapsed="1">
      <c r="B692" s="193" t="s">
        <v>667</v>
      </c>
      <c r="C692" s="191"/>
      <c r="D692" s="191"/>
      <c r="E692" s="191"/>
      <c r="F692" s="191"/>
      <c r="G692" s="193" t="s">
        <v>141</v>
      </c>
      <c r="H692" s="191"/>
      <c r="I692" s="191"/>
      <c r="J692" s="143" t="s">
        <v>837</v>
      </c>
      <c r="K692" s="190" t="s">
        <v>837</v>
      </c>
      <c r="L692" s="191"/>
      <c r="M692" s="190" t="s">
        <v>837</v>
      </c>
      <c r="N692" s="191"/>
      <c r="O692" s="194">
        <v>92639</v>
      </c>
      <c r="P692" s="191"/>
      <c r="Q692" s="191"/>
      <c r="R692" s="191"/>
      <c r="S692" s="191"/>
    </row>
    <row r="693" spans="2:19" ht="15" outlineLevel="1" collapsed="1">
      <c r="B693" s="195" t="s">
        <v>536</v>
      </c>
      <c r="C693" s="191"/>
      <c r="D693" s="191"/>
      <c r="E693" s="191"/>
      <c r="F693" s="191"/>
      <c r="G693" s="195" t="s">
        <v>251</v>
      </c>
      <c r="H693" s="191"/>
      <c r="I693" s="191"/>
      <c r="J693" s="144" t="s">
        <v>298</v>
      </c>
      <c r="K693" s="195" t="s">
        <v>46</v>
      </c>
      <c r="L693" s="191"/>
      <c r="M693" s="196">
        <v>1852.79</v>
      </c>
      <c r="N693" s="191"/>
      <c r="O693" s="197">
        <v>92639</v>
      </c>
      <c r="P693" s="191"/>
      <c r="Q693" s="191"/>
      <c r="R693" s="191"/>
      <c r="S693" s="191"/>
    </row>
    <row r="694" spans="2:19" ht="15" outlineLevel="1" collapsed="1">
      <c r="B694" s="193" t="s">
        <v>668</v>
      </c>
      <c r="C694" s="191"/>
      <c r="D694" s="191"/>
      <c r="E694" s="191"/>
      <c r="F694" s="191"/>
      <c r="G694" s="193" t="s">
        <v>142</v>
      </c>
      <c r="H694" s="191"/>
      <c r="I694" s="191"/>
      <c r="J694" s="142" t="s">
        <v>837</v>
      </c>
      <c r="K694" s="193" t="s">
        <v>837</v>
      </c>
      <c r="L694" s="191"/>
      <c r="M694" s="193" t="s">
        <v>837</v>
      </c>
      <c r="N694" s="191"/>
      <c r="O694" s="194">
        <v>327996</v>
      </c>
      <c r="P694" s="191"/>
      <c r="Q694" s="191"/>
      <c r="R694" s="191"/>
      <c r="S694" s="191"/>
    </row>
    <row r="695" spans="2:19" ht="15" outlineLevel="1" collapsed="1">
      <c r="B695" s="193" t="s">
        <v>671</v>
      </c>
      <c r="C695" s="191"/>
      <c r="D695" s="191"/>
      <c r="E695" s="191"/>
      <c r="F695" s="191"/>
      <c r="G695" s="193" t="s">
        <v>143</v>
      </c>
      <c r="H695" s="191"/>
      <c r="I695" s="191"/>
      <c r="J695" s="143" t="s">
        <v>837</v>
      </c>
      <c r="K695" s="190" t="s">
        <v>837</v>
      </c>
      <c r="L695" s="191"/>
      <c r="M695" s="190" t="s">
        <v>837</v>
      </c>
      <c r="N695" s="191"/>
      <c r="O695" s="194">
        <v>3960</v>
      </c>
      <c r="P695" s="191"/>
      <c r="Q695" s="191"/>
      <c r="R695" s="191"/>
      <c r="S695" s="191"/>
    </row>
    <row r="696" spans="2:19" ht="15" outlineLevel="1" collapsed="1">
      <c r="B696" s="195" t="s">
        <v>528</v>
      </c>
      <c r="C696" s="191"/>
      <c r="D696" s="191"/>
      <c r="E696" s="191"/>
      <c r="F696" s="191"/>
      <c r="G696" s="195" t="s">
        <v>246</v>
      </c>
      <c r="H696" s="191"/>
      <c r="I696" s="191"/>
      <c r="J696" s="144" t="s">
        <v>297</v>
      </c>
      <c r="K696" s="195" t="s">
        <v>144</v>
      </c>
      <c r="L696" s="191"/>
      <c r="M696" s="196">
        <v>396.06</v>
      </c>
      <c r="N696" s="191"/>
      <c r="O696" s="197">
        <v>3960</v>
      </c>
      <c r="P696" s="191"/>
      <c r="Q696" s="191"/>
      <c r="R696" s="191"/>
      <c r="S696" s="191"/>
    </row>
    <row r="697" spans="2:19" ht="15" outlineLevel="1" collapsed="1">
      <c r="B697" s="193" t="s">
        <v>670</v>
      </c>
      <c r="C697" s="191"/>
      <c r="D697" s="191"/>
      <c r="E697" s="191"/>
      <c r="F697" s="191"/>
      <c r="G697" s="193" t="s">
        <v>29</v>
      </c>
      <c r="H697" s="191"/>
      <c r="I697" s="191"/>
      <c r="J697" s="143" t="s">
        <v>837</v>
      </c>
      <c r="K697" s="190" t="s">
        <v>837</v>
      </c>
      <c r="L697" s="191"/>
      <c r="M697" s="190" t="s">
        <v>837</v>
      </c>
      <c r="N697" s="191"/>
      <c r="O697" s="194">
        <v>73236</v>
      </c>
      <c r="P697" s="191"/>
      <c r="Q697" s="191"/>
      <c r="R697" s="191"/>
      <c r="S697" s="191"/>
    </row>
    <row r="698" spans="2:19" ht="15" outlineLevel="1" collapsed="1">
      <c r="B698" s="195" t="s">
        <v>530</v>
      </c>
      <c r="C698" s="191"/>
      <c r="D698" s="191"/>
      <c r="E698" s="191"/>
      <c r="F698" s="191"/>
      <c r="G698" s="195" t="s">
        <v>430</v>
      </c>
      <c r="H698" s="191"/>
      <c r="I698" s="191"/>
      <c r="J698" s="144" t="s">
        <v>242</v>
      </c>
      <c r="K698" s="195" t="s">
        <v>46</v>
      </c>
      <c r="L698" s="191"/>
      <c r="M698" s="196">
        <v>73236.92</v>
      </c>
      <c r="N698" s="191"/>
      <c r="O698" s="197">
        <v>73236</v>
      </c>
      <c r="P698" s="191"/>
      <c r="Q698" s="191"/>
      <c r="R698" s="191"/>
      <c r="S698" s="191"/>
    </row>
    <row r="699" spans="2:19" ht="15" outlineLevel="1" collapsed="1">
      <c r="B699" s="193" t="s">
        <v>669</v>
      </c>
      <c r="C699" s="191"/>
      <c r="D699" s="191"/>
      <c r="E699" s="191"/>
      <c r="F699" s="191"/>
      <c r="G699" s="193" t="s">
        <v>437</v>
      </c>
      <c r="H699" s="191"/>
      <c r="I699" s="191"/>
      <c r="J699" s="143" t="s">
        <v>837</v>
      </c>
      <c r="K699" s="190" t="s">
        <v>837</v>
      </c>
      <c r="L699" s="191"/>
      <c r="M699" s="190" t="s">
        <v>837</v>
      </c>
      <c r="N699" s="191"/>
      <c r="O699" s="194">
        <v>250800</v>
      </c>
      <c r="P699" s="191"/>
      <c r="Q699" s="191"/>
      <c r="R699" s="191"/>
      <c r="S699" s="191"/>
    </row>
    <row r="700" spans="2:19" ht="15" outlineLevel="1" collapsed="1">
      <c r="B700" s="195" t="s">
        <v>530</v>
      </c>
      <c r="C700" s="191"/>
      <c r="D700" s="191"/>
      <c r="E700" s="191"/>
      <c r="F700" s="191"/>
      <c r="G700" s="195" t="s">
        <v>430</v>
      </c>
      <c r="H700" s="191"/>
      <c r="I700" s="191"/>
      <c r="J700" s="144" t="s">
        <v>250</v>
      </c>
      <c r="K700" s="195" t="s">
        <v>46</v>
      </c>
      <c r="L700" s="191"/>
      <c r="M700" s="196">
        <v>15675</v>
      </c>
      <c r="N700" s="191"/>
      <c r="O700" s="197">
        <v>78375</v>
      </c>
      <c r="P700" s="191"/>
      <c r="Q700" s="191"/>
      <c r="R700" s="191"/>
      <c r="S700" s="191"/>
    </row>
    <row r="701" spans="2:19" ht="15" outlineLevel="1" collapsed="1">
      <c r="B701" s="195" t="s">
        <v>536</v>
      </c>
      <c r="C701" s="191"/>
      <c r="D701" s="191"/>
      <c r="E701" s="191"/>
      <c r="F701" s="191"/>
      <c r="G701" s="195" t="s">
        <v>251</v>
      </c>
      <c r="H701" s="191"/>
      <c r="I701" s="191"/>
      <c r="J701" s="144" t="s">
        <v>258</v>
      </c>
      <c r="K701" s="195" t="s">
        <v>46</v>
      </c>
      <c r="L701" s="191"/>
      <c r="M701" s="196">
        <v>15675</v>
      </c>
      <c r="N701" s="191"/>
      <c r="O701" s="197">
        <v>172425</v>
      </c>
      <c r="P701" s="191"/>
      <c r="Q701" s="191"/>
      <c r="R701" s="191"/>
      <c r="S701" s="191"/>
    </row>
    <row r="702" spans="2:19" ht="15" outlineLevel="1" collapsed="1">
      <c r="B702" s="198" t="s">
        <v>672</v>
      </c>
      <c r="C702" s="191"/>
      <c r="D702" s="191"/>
      <c r="E702" s="191"/>
      <c r="F702" s="191"/>
      <c r="G702" s="198" t="s">
        <v>145</v>
      </c>
      <c r="H702" s="191"/>
      <c r="I702" s="191"/>
      <c r="J702" s="141" t="s">
        <v>837</v>
      </c>
      <c r="K702" s="199" t="s">
        <v>837</v>
      </c>
      <c r="L702" s="191"/>
      <c r="M702" s="199" t="s">
        <v>837</v>
      </c>
      <c r="N702" s="191"/>
      <c r="O702" s="200">
        <v>14787896</v>
      </c>
      <c r="P702" s="191"/>
      <c r="Q702" s="191"/>
      <c r="R702" s="191"/>
      <c r="S702" s="191"/>
    </row>
    <row r="703" spans="2:19" ht="15" outlineLevel="1" collapsed="1">
      <c r="B703" s="193" t="s">
        <v>673</v>
      </c>
      <c r="C703" s="191"/>
      <c r="D703" s="191"/>
      <c r="E703" s="191"/>
      <c r="F703" s="191"/>
      <c r="G703" s="233" t="s">
        <v>146</v>
      </c>
      <c r="H703" s="191"/>
      <c r="I703" s="191"/>
      <c r="J703" s="142" t="s">
        <v>837</v>
      </c>
      <c r="K703" s="193" t="s">
        <v>837</v>
      </c>
      <c r="L703" s="191"/>
      <c r="M703" s="193" t="s">
        <v>837</v>
      </c>
      <c r="N703" s="191"/>
      <c r="O703" s="194">
        <v>347462</v>
      </c>
      <c r="P703" s="191"/>
      <c r="Q703" s="191"/>
      <c r="R703" s="191"/>
      <c r="S703" s="191"/>
    </row>
    <row r="704" spans="2:19" ht="15" outlineLevel="1" collapsed="1">
      <c r="B704" s="207" t="s">
        <v>674</v>
      </c>
      <c r="C704" s="204"/>
      <c r="D704" s="204"/>
      <c r="E704" s="204"/>
      <c r="F704" s="204"/>
      <c r="G704" s="207" t="s">
        <v>147</v>
      </c>
      <c r="H704" s="204"/>
      <c r="I704" s="204"/>
      <c r="J704" s="145" t="s">
        <v>837</v>
      </c>
      <c r="K704" s="208" t="s">
        <v>837</v>
      </c>
      <c r="L704" s="204"/>
      <c r="M704" s="208" t="s">
        <v>837</v>
      </c>
      <c r="N704" s="204"/>
      <c r="O704" s="209">
        <v>347462</v>
      </c>
      <c r="P704" s="204"/>
      <c r="Q704" s="204"/>
      <c r="R704" s="204"/>
      <c r="S704" s="204"/>
    </row>
    <row r="705" spans="2:19" ht="15" outlineLevel="1" collapsed="1">
      <c r="B705" s="203" t="s">
        <v>536</v>
      </c>
      <c r="C705" s="204"/>
      <c r="D705" s="204"/>
      <c r="E705" s="204"/>
      <c r="F705" s="204"/>
      <c r="G705" s="203" t="s">
        <v>251</v>
      </c>
      <c r="H705" s="204"/>
      <c r="I705" s="204"/>
      <c r="J705" s="146" t="s">
        <v>298</v>
      </c>
      <c r="K705" s="203" t="s">
        <v>46</v>
      </c>
      <c r="L705" s="204"/>
      <c r="M705" s="205">
        <v>6949.25</v>
      </c>
      <c r="N705" s="204"/>
      <c r="O705" s="206">
        <v>347462</v>
      </c>
      <c r="P705" s="204"/>
      <c r="Q705" s="204"/>
      <c r="R705" s="204"/>
      <c r="S705" s="204"/>
    </row>
    <row r="706" spans="2:19" ht="15" outlineLevel="1" collapsed="1">
      <c r="B706" s="193" t="s">
        <v>148</v>
      </c>
      <c r="C706" s="191"/>
      <c r="D706" s="191"/>
      <c r="E706" s="191"/>
      <c r="F706" s="191"/>
      <c r="G706" s="193" t="s">
        <v>149</v>
      </c>
      <c r="H706" s="191"/>
      <c r="I706" s="191"/>
      <c r="J706" s="142" t="s">
        <v>837</v>
      </c>
      <c r="K706" s="193" t="s">
        <v>837</v>
      </c>
      <c r="L706" s="191"/>
      <c r="M706" s="193" t="s">
        <v>837</v>
      </c>
      <c r="N706" s="191"/>
      <c r="O706" s="194">
        <v>14440434</v>
      </c>
      <c r="P706" s="191"/>
      <c r="Q706" s="191"/>
      <c r="R706" s="191"/>
      <c r="S706" s="191"/>
    </row>
    <row r="707" spans="2:19" ht="15" outlineLevel="1" collapsed="1">
      <c r="B707" s="193" t="s">
        <v>931</v>
      </c>
      <c r="C707" s="191"/>
      <c r="D707" s="191"/>
      <c r="E707" s="191"/>
      <c r="F707" s="191"/>
      <c r="G707" s="193" t="s">
        <v>932</v>
      </c>
      <c r="H707" s="191"/>
      <c r="I707" s="191"/>
      <c r="J707" s="143" t="s">
        <v>837</v>
      </c>
      <c r="K707" s="190" t="s">
        <v>837</v>
      </c>
      <c r="L707" s="191"/>
      <c r="M707" s="190" t="s">
        <v>837</v>
      </c>
      <c r="N707" s="191"/>
      <c r="O707" s="194">
        <v>40232</v>
      </c>
      <c r="P707" s="191"/>
      <c r="Q707" s="191"/>
      <c r="R707" s="191"/>
      <c r="S707" s="191"/>
    </row>
    <row r="708" spans="2:19" ht="15" outlineLevel="1" collapsed="1">
      <c r="B708" s="195" t="s">
        <v>537</v>
      </c>
      <c r="C708" s="191"/>
      <c r="D708" s="191"/>
      <c r="E708" s="191"/>
      <c r="F708" s="191"/>
      <c r="G708" s="195" t="s">
        <v>241</v>
      </c>
      <c r="H708" s="191"/>
      <c r="I708" s="191"/>
      <c r="J708" s="144" t="s">
        <v>242</v>
      </c>
      <c r="K708" s="195" t="s">
        <v>46</v>
      </c>
      <c r="L708" s="191"/>
      <c r="M708" s="196">
        <v>40232.5</v>
      </c>
      <c r="N708" s="191"/>
      <c r="O708" s="197">
        <v>40232</v>
      </c>
      <c r="P708" s="191"/>
      <c r="Q708" s="191"/>
      <c r="R708" s="191"/>
      <c r="S708" s="191"/>
    </row>
    <row r="709" spans="2:19" ht="15" outlineLevel="1" collapsed="1">
      <c r="B709" s="193" t="s">
        <v>683</v>
      </c>
      <c r="C709" s="191"/>
      <c r="D709" s="191"/>
      <c r="E709" s="191"/>
      <c r="F709" s="191"/>
      <c r="G709" s="193" t="s">
        <v>485</v>
      </c>
      <c r="H709" s="191"/>
      <c r="I709" s="191"/>
      <c r="J709" s="143" t="s">
        <v>837</v>
      </c>
      <c r="K709" s="190" t="s">
        <v>837</v>
      </c>
      <c r="L709" s="191"/>
      <c r="M709" s="190" t="s">
        <v>837</v>
      </c>
      <c r="N709" s="191"/>
      <c r="O709" s="194">
        <v>189024</v>
      </c>
      <c r="P709" s="191"/>
      <c r="Q709" s="191"/>
      <c r="R709" s="191"/>
      <c r="S709" s="191"/>
    </row>
    <row r="710" spans="2:19" ht="15" outlineLevel="1" collapsed="1">
      <c r="B710" s="195" t="s">
        <v>537</v>
      </c>
      <c r="C710" s="191"/>
      <c r="D710" s="191"/>
      <c r="E710" s="191"/>
      <c r="F710" s="191"/>
      <c r="G710" s="195" t="s">
        <v>241</v>
      </c>
      <c r="H710" s="191"/>
      <c r="I710" s="191"/>
      <c r="J710" s="144" t="s">
        <v>263</v>
      </c>
      <c r="K710" s="195" t="s">
        <v>46</v>
      </c>
      <c r="L710" s="191"/>
      <c r="M710" s="196">
        <v>47256.21</v>
      </c>
      <c r="N710" s="191"/>
      <c r="O710" s="197">
        <v>189024</v>
      </c>
      <c r="P710" s="191"/>
      <c r="Q710" s="191"/>
      <c r="R710" s="191"/>
      <c r="S710" s="191"/>
    </row>
    <row r="711" spans="2:19" ht="15" outlineLevel="1" collapsed="1">
      <c r="B711" s="193" t="s">
        <v>677</v>
      </c>
      <c r="C711" s="191"/>
      <c r="D711" s="191"/>
      <c r="E711" s="191"/>
      <c r="F711" s="191"/>
      <c r="G711" s="193" t="s">
        <v>486</v>
      </c>
      <c r="H711" s="191"/>
      <c r="I711" s="191"/>
      <c r="J711" s="143" t="s">
        <v>837</v>
      </c>
      <c r="K711" s="190" t="s">
        <v>837</v>
      </c>
      <c r="L711" s="191"/>
      <c r="M711" s="190" t="s">
        <v>837</v>
      </c>
      <c r="N711" s="191"/>
      <c r="O711" s="194">
        <v>713963</v>
      </c>
      <c r="P711" s="191"/>
      <c r="Q711" s="191"/>
      <c r="R711" s="191"/>
      <c r="S711" s="191"/>
    </row>
    <row r="712" spans="2:19" ht="15" outlineLevel="1" collapsed="1">
      <c r="B712" s="195" t="s">
        <v>537</v>
      </c>
      <c r="C712" s="191"/>
      <c r="D712" s="191"/>
      <c r="E712" s="191"/>
      <c r="F712" s="191"/>
      <c r="G712" s="195" t="s">
        <v>241</v>
      </c>
      <c r="H712" s="191"/>
      <c r="I712" s="191"/>
      <c r="J712" s="144" t="s">
        <v>268</v>
      </c>
      <c r="K712" s="195" t="s">
        <v>46</v>
      </c>
      <c r="L712" s="191"/>
      <c r="M712" s="196">
        <v>89245.47</v>
      </c>
      <c r="N712" s="191"/>
      <c r="O712" s="197">
        <v>713963</v>
      </c>
      <c r="P712" s="191"/>
      <c r="Q712" s="191"/>
      <c r="R712" s="191"/>
      <c r="S712" s="191"/>
    </row>
    <row r="713" spans="2:19" ht="15" outlineLevel="1" collapsed="1">
      <c r="B713" s="210" t="s">
        <v>322</v>
      </c>
      <c r="C713" s="204"/>
      <c r="D713" s="204"/>
      <c r="E713" s="204"/>
      <c r="F713" s="204"/>
      <c r="G713" s="210" t="s">
        <v>30</v>
      </c>
      <c r="H713" s="204"/>
      <c r="I713" s="204"/>
      <c r="J713" s="145" t="s">
        <v>837</v>
      </c>
      <c r="K713" s="208" t="s">
        <v>837</v>
      </c>
      <c r="L713" s="204"/>
      <c r="M713" s="208" t="s">
        <v>837</v>
      </c>
      <c r="N713" s="204"/>
      <c r="O713" s="209">
        <v>832639</v>
      </c>
      <c r="P713" s="204"/>
      <c r="Q713" s="204"/>
      <c r="R713" s="204"/>
      <c r="S713" s="204"/>
    </row>
    <row r="714" spans="2:19" ht="15" outlineLevel="1" collapsed="1">
      <c r="B714" s="203" t="s">
        <v>537</v>
      </c>
      <c r="C714" s="204"/>
      <c r="D714" s="204"/>
      <c r="E714" s="204"/>
      <c r="F714" s="204"/>
      <c r="G714" s="203" t="s">
        <v>241</v>
      </c>
      <c r="H714" s="204"/>
      <c r="I714" s="204"/>
      <c r="J714" s="146" t="s">
        <v>242</v>
      </c>
      <c r="K714" s="203" t="s">
        <v>46</v>
      </c>
      <c r="L714" s="204"/>
      <c r="M714" s="205">
        <v>75694.57</v>
      </c>
      <c r="N714" s="204"/>
      <c r="O714" s="206">
        <v>75694</v>
      </c>
      <c r="P714" s="204"/>
      <c r="Q714" s="204"/>
      <c r="R714" s="204"/>
      <c r="S714" s="204"/>
    </row>
    <row r="715" spans="2:19" ht="15" outlineLevel="1" collapsed="1">
      <c r="B715" s="203" t="s">
        <v>536</v>
      </c>
      <c r="C715" s="204"/>
      <c r="D715" s="204"/>
      <c r="E715" s="204"/>
      <c r="F715" s="204"/>
      <c r="G715" s="203" t="s">
        <v>251</v>
      </c>
      <c r="H715" s="204"/>
      <c r="I715" s="204"/>
      <c r="J715" s="146" t="s">
        <v>297</v>
      </c>
      <c r="K715" s="203" t="s">
        <v>46</v>
      </c>
      <c r="L715" s="204"/>
      <c r="M715" s="205">
        <v>75694.57</v>
      </c>
      <c r="N715" s="204"/>
      <c r="O715" s="206">
        <v>756945</v>
      </c>
      <c r="P715" s="204"/>
      <c r="Q715" s="204"/>
      <c r="R715" s="204"/>
      <c r="S715" s="204"/>
    </row>
    <row r="716" spans="2:19" ht="15" outlineLevel="1" collapsed="1">
      <c r="B716" s="193" t="s">
        <v>318</v>
      </c>
      <c r="C716" s="191"/>
      <c r="D716" s="191"/>
      <c r="E716" s="191"/>
      <c r="F716" s="191"/>
      <c r="G716" s="193" t="s">
        <v>32</v>
      </c>
      <c r="H716" s="191"/>
      <c r="I716" s="191"/>
      <c r="J716" s="143" t="s">
        <v>837</v>
      </c>
      <c r="K716" s="190" t="s">
        <v>837</v>
      </c>
      <c r="L716" s="191"/>
      <c r="M716" s="190" t="s">
        <v>837</v>
      </c>
      <c r="N716" s="191"/>
      <c r="O716" s="194">
        <v>111292</v>
      </c>
      <c r="P716" s="191"/>
      <c r="Q716" s="191"/>
      <c r="R716" s="191"/>
      <c r="S716" s="191"/>
    </row>
    <row r="717" spans="2:19" ht="15" outlineLevel="1" collapsed="1">
      <c r="B717" s="195" t="s">
        <v>537</v>
      </c>
      <c r="C717" s="191"/>
      <c r="D717" s="191"/>
      <c r="E717" s="191"/>
      <c r="F717" s="191"/>
      <c r="G717" s="195" t="s">
        <v>241</v>
      </c>
      <c r="H717" s="191"/>
      <c r="I717" s="191"/>
      <c r="J717" s="144" t="s">
        <v>285</v>
      </c>
      <c r="K717" s="195" t="s">
        <v>46</v>
      </c>
      <c r="L717" s="191"/>
      <c r="M717" s="196">
        <v>37097.5</v>
      </c>
      <c r="N717" s="191"/>
      <c r="O717" s="197">
        <v>74195</v>
      </c>
      <c r="P717" s="191"/>
      <c r="Q717" s="191"/>
      <c r="R717" s="191"/>
      <c r="S717" s="191"/>
    </row>
    <row r="718" spans="2:19" ht="15" outlineLevel="1" collapsed="1">
      <c r="B718" s="195" t="s">
        <v>557</v>
      </c>
      <c r="C718" s="191"/>
      <c r="D718" s="191"/>
      <c r="E718" s="191"/>
      <c r="F718" s="191"/>
      <c r="G718" s="195" t="s">
        <v>418</v>
      </c>
      <c r="H718" s="191"/>
      <c r="I718" s="191"/>
      <c r="J718" s="144" t="s">
        <v>242</v>
      </c>
      <c r="K718" s="195" t="s">
        <v>46</v>
      </c>
      <c r="L718" s="191"/>
      <c r="M718" s="196">
        <v>37097.5</v>
      </c>
      <c r="N718" s="191"/>
      <c r="O718" s="197">
        <v>37097</v>
      </c>
      <c r="P718" s="191"/>
      <c r="Q718" s="191"/>
      <c r="R718" s="191"/>
      <c r="S718" s="191"/>
    </row>
    <row r="719" spans="2:19" ht="15" outlineLevel="1" collapsed="1">
      <c r="B719" s="193" t="s">
        <v>933</v>
      </c>
      <c r="C719" s="191"/>
      <c r="D719" s="191"/>
      <c r="E719" s="191"/>
      <c r="F719" s="191"/>
      <c r="G719" s="193" t="s">
        <v>934</v>
      </c>
      <c r="H719" s="191"/>
      <c r="I719" s="191"/>
      <c r="J719" s="143" t="s">
        <v>837</v>
      </c>
      <c r="K719" s="190" t="s">
        <v>837</v>
      </c>
      <c r="L719" s="191"/>
      <c r="M719" s="190" t="s">
        <v>837</v>
      </c>
      <c r="N719" s="191"/>
      <c r="O719" s="194">
        <v>41800</v>
      </c>
      <c r="P719" s="191"/>
      <c r="Q719" s="191"/>
      <c r="R719" s="191"/>
      <c r="S719" s="191"/>
    </row>
    <row r="720" spans="2:19" ht="15" outlineLevel="1" collapsed="1">
      <c r="B720" s="195" t="s">
        <v>528</v>
      </c>
      <c r="C720" s="191"/>
      <c r="D720" s="191"/>
      <c r="E720" s="191"/>
      <c r="F720" s="191"/>
      <c r="G720" s="195" t="s">
        <v>246</v>
      </c>
      <c r="H720" s="191"/>
      <c r="I720" s="191"/>
      <c r="J720" s="144" t="s">
        <v>242</v>
      </c>
      <c r="K720" s="195" t="s">
        <v>46</v>
      </c>
      <c r="L720" s="191"/>
      <c r="M720" s="196">
        <v>41800</v>
      </c>
      <c r="N720" s="191"/>
      <c r="O720" s="197">
        <v>41800</v>
      </c>
      <c r="P720" s="191"/>
      <c r="Q720" s="191"/>
      <c r="R720" s="191"/>
      <c r="S720" s="191"/>
    </row>
    <row r="721" spans="2:19" ht="15" outlineLevel="1" collapsed="1">
      <c r="B721" s="193" t="s">
        <v>935</v>
      </c>
      <c r="C721" s="191"/>
      <c r="D721" s="191"/>
      <c r="E721" s="191"/>
      <c r="F721" s="191"/>
      <c r="G721" s="193" t="s">
        <v>936</v>
      </c>
      <c r="H721" s="191"/>
      <c r="I721" s="191"/>
      <c r="J721" s="143" t="s">
        <v>837</v>
      </c>
      <c r="K721" s="190" t="s">
        <v>837</v>
      </c>
      <c r="L721" s="191"/>
      <c r="M721" s="190" t="s">
        <v>837</v>
      </c>
      <c r="N721" s="191"/>
      <c r="O721" s="194">
        <v>3064</v>
      </c>
      <c r="P721" s="191"/>
      <c r="Q721" s="191"/>
      <c r="R721" s="191"/>
      <c r="S721" s="191"/>
    </row>
    <row r="722" spans="2:19" ht="15" outlineLevel="1" collapsed="1">
      <c r="B722" s="195" t="s">
        <v>541</v>
      </c>
      <c r="C722" s="191"/>
      <c r="D722" s="191"/>
      <c r="E722" s="191"/>
      <c r="F722" s="191"/>
      <c r="G722" s="195" t="s">
        <v>274</v>
      </c>
      <c r="H722" s="191"/>
      <c r="I722" s="191"/>
      <c r="J722" s="144" t="s">
        <v>282</v>
      </c>
      <c r="K722" s="195" t="s">
        <v>46</v>
      </c>
      <c r="L722" s="191"/>
      <c r="M722" s="196">
        <v>1021.49</v>
      </c>
      <c r="N722" s="191"/>
      <c r="O722" s="197">
        <v>3064</v>
      </c>
      <c r="P722" s="191"/>
      <c r="Q722" s="191"/>
      <c r="R722" s="191"/>
      <c r="S722" s="191"/>
    </row>
    <row r="723" spans="2:19" ht="15" outlineLevel="1" collapsed="1">
      <c r="B723" s="193" t="s">
        <v>937</v>
      </c>
      <c r="C723" s="191"/>
      <c r="D723" s="191"/>
      <c r="E723" s="191"/>
      <c r="F723" s="191"/>
      <c r="G723" s="193" t="s">
        <v>938</v>
      </c>
      <c r="H723" s="191"/>
      <c r="I723" s="191"/>
      <c r="J723" s="143" t="s">
        <v>837</v>
      </c>
      <c r="K723" s="190" t="s">
        <v>837</v>
      </c>
      <c r="L723" s="191"/>
      <c r="M723" s="190" t="s">
        <v>837</v>
      </c>
      <c r="N723" s="191"/>
      <c r="O723" s="194">
        <v>47025</v>
      </c>
      <c r="P723" s="191"/>
      <c r="Q723" s="191"/>
      <c r="R723" s="191"/>
      <c r="S723" s="191"/>
    </row>
    <row r="724" spans="2:19" ht="15" outlineLevel="1" collapsed="1">
      <c r="B724" s="195" t="s">
        <v>530</v>
      </c>
      <c r="C724" s="191"/>
      <c r="D724" s="191"/>
      <c r="E724" s="191"/>
      <c r="F724" s="191"/>
      <c r="G724" s="195" t="s">
        <v>430</v>
      </c>
      <c r="H724" s="191"/>
      <c r="I724" s="191"/>
      <c r="J724" s="144" t="s">
        <v>250</v>
      </c>
      <c r="K724" s="195" t="s">
        <v>46</v>
      </c>
      <c r="L724" s="191"/>
      <c r="M724" s="196">
        <v>9405</v>
      </c>
      <c r="N724" s="191"/>
      <c r="O724" s="197">
        <v>47025</v>
      </c>
      <c r="P724" s="191"/>
      <c r="Q724" s="191"/>
      <c r="R724" s="191"/>
      <c r="S724" s="191"/>
    </row>
    <row r="725" spans="2:19" ht="15" outlineLevel="1" collapsed="1">
      <c r="B725" s="193" t="s">
        <v>939</v>
      </c>
      <c r="C725" s="191"/>
      <c r="D725" s="191"/>
      <c r="E725" s="191"/>
      <c r="F725" s="191"/>
      <c r="G725" s="193" t="s">
        <v>940</v>
      </c>
      <c r="H725" s="191"/>
      <c r="I725" s="191"/>
      <c r="J725" s="143" t="s">
        <v>837</v>
      </c>
      <c r="K725" s="190" t="s">
        <v>837</v>
      </c>
      <c r="L725" s="191"/>
      <c r="M725" s="190" t="s">
        <v>837</v>
      </c>
      <c r="N725" s="191"/>
      <c r="O725" s="194">
        <v>19332</v>
      </c>
      <c r="P725" s="191"/>
      <c r="Q725" s="191"/>
      <c r="R725" s="191"/>
      <c r="S725" s="191"/>
    </row>
    <row r="726" spans="2:19" ht="15" outlineLevel="1" collapsed="1">
      <c r="B726" s="195" t="s">
        <v>530</v>
      </c>
      <c r="C726" s="191"/>
      <c r="D726" s="191"/>
      <c r="E726" s="191"/>
      <c r="F726" s="191"/>
      <c r="G726" s="195" t="s">
        <v>430</v>
      </c>
      <c r="H726" s="191"/>
      <c r="I726" s="191"/>
      <c r="J726" s="144" t="s">
        <v>250</v>
      </c>
      <c r="K726" s="195" t="s">
        <v>144</v>
      </c>
      <c r="L726" s="191"/>
      <c r="M726" s="196">
        <v>3866.5</v>
      </c>
      <c r="N726" s="191"/>
      <c r="O726" s="197">
        <v>19332</v>
      </c>
      <c r="P726" s="191"/>
      <c r="Q726" s="191"/>
      <c r="R726" s="191"/>
      <c r="S726" s="191"/>
    </row>
    <row r="727" spans="2:19" ht="15" outlineLevel="1" collapsed="1">
      <c r="B727" s="193" t="s">
        <v>687</v>
      </c>
      <c r="C727" s="191"/>
      <c r="D727" s="191"/>
      <c r="E727" s="191"/>
      <c r="F727" s="191"/>
      <c r="G727" s="193" t="s">
        <v>484</v>
      </c>
      <c r="H727" s="191"/>
      <c r="I727" s="191"/>
      <c r="J727" s="143" t="s">
        <v>837</v>
      </c>
      <c r="K727" s="190" t="s">
        <v>837</v>
      </c>
      <c r="L727" s="191"/>
      <c r="M727" s="190" t="s">
        <v>837</v>
      </c>
      <c r="N727" s="191"/>
      <c r="O727" s="194">
        <v>103455</v>
      </c>
      <c r="P727" s="191"/>
      <c r="Q727" s="191"/>
      <c r="R727" s="191"/>
      <c r="S727" s="191"/>
    </row>
    <row r="728" spans="2:19" ht="15" outlineLevel="1" collapsed="1">
      <c r="B728" s="195" t="s">
        <v>536</v>
      </c>
      <c r="C728" s="191"/>
      <c r="D728" s="191"/>
      <c r="E728" s="191"/>
      <c r="F728" s="191"/>
      <c r="G728" s="195" t="s">
        <v>251</v>
      </c>
      <c r="H728" s="191"/>
      <c r="I728" s="191"/>
      <c r="J728" s="144" t="s">
        <v>282</v>
      </c>
      <c r="K728" s="195" t="s">
        <v>46</v>
      </c>
      <c r="L728" s="191"/>
      <c r="M728" s="196">
        <v>34485</v>
      </c>
      <c r="N728" s="191"/>
      <c r="O728" s="197">
        <v>103455</v>
      </c>
      <c r="P728" s="191"/>
      <c r="Q728" s="191"/>
      <c r="R728" s="191"/>
      <c r="S728" s="191"/>
    </row>
    <row r="729" spans="2:19" ht="15" outlineLevel="1" collapsed="1">
      <c r="B729" s="193" t="s">
        <v>688</v>
      </c>
      <c r="C729" s="191"/>
      <c r="D729" s="191"/>
      <c r="E729" s="191"/>
      <c r="F729" s="191"/>
      <c r="G729" s="193" t="s">
        <v>150</v>
      </c>
      <c r="H729" s="191"/>
      <c r="I729" s="191"/>
      <c r="J729" s="143" t="s">
        <v>837</v>
      </c>
      <c r="K729" s="190" t="s">
        <v>837</v>
      </c>
      <c r="L729" s="191"/>
      <c r="M729" s="190" t="s">
        <v>837</v>
      </c>
      <c r="N729" s="191"/>
      <c r="O729" s="194">
        <v>117483</v>
      </c>
      <c r="P729" s="191"/>
      <c r="Q729" s="191"/>
      <c r="R729" s="191"/>
      <c r="S729" s="191"/>
    </row>
    <row r="730" spans="2:19" ht="15" outlineLevel="1" collapsed="1">
      <c r="B730" s="195" t="s">
        <v>536</v>
      </c>
      <c r="C730" s="191"/>
      <c r="D730" s="191"/>
      <c r="E730" s="191"/>
      <c r="F730" s="191"/>
      <c r="G730" s="195" t="s">
        <v>251</v>
      </c>
      <c r="H730" s="191"/>
      <c r="I730" s="191"/>
      <c r="J730" s="144" t="s">
        <v>242</v>
      </c>
      <c r="K730" s="195" t="s">
        <v>46</v>
      </c>
      <c r="L730" s="191"/>
      <c r="M730" s="196">
        <v>117483.08</v>
      </c>
      <c r="N730" s="191"/>
      <c r="O730" s="197">
        <v>117483</v>
      </c>
      <c r="P730" s="191"/>
      <c r="Q730" s="191"/>
      <c r="R730" s="191"/>
      <c r="S730" s="191"/>
    </row>
    <row r="731" spans="2:19" ht="15" outlineLevel="1" collapsed="1">
      <c r="B731" s="193" t="s">
        <v>689</v>
      </c>
      <c r="C731" s="191"/>
      <c r="D731" s="191"/>
      <c r="E731" s="191"/>
      <c r="F731" s="191"/>
      <c r="G731" s="193" t="s">
        <v>151</v>
      </c>
      <c r="H731" s="191"/>
      <c r="I731" s="191"/>
      <c r="J731" s="143" t="s">
        <v>837</v>
      </c>
      <c r="K731" s="190" t="s">
        <v>837</v>
      </c>
      <c r="L731" s="191"/>
      <c r="M731" s="190" t="s">
        <v>837</v>
      </c>
      <c r="N731" s="191"/>
      <c r="O731" s="194">
        <v>121256</v>
      </c>
      <c r="P731" s="191"/>
      <c r="Q731" s="191"/>
      <c r="R731" s="191"/>
      <c r="S731" s="191"/>
    </row>
    <row r="732" spans="2:19" ht="15" outlineLevel="1" collapsed="1">
      <c r="B732" s="195" t="s">
        <v>536</v>
      </c>
      <c r="C732" s="191"/>
      <c r="D732" s="191"/>
      <c r="E732" s="191"/>
      <c r="F732" s="191"/>
      <c r="G732" s="195" t="s">
        <v>251</v>
      </c>
      <c r="H732" s="191"/>
      <c r="I732" s="191"/>
      <c r="J732" s="144" t="s">
        <v>296</v>
      </c>
      <c r="K732" s="195" t="s">
        <v>46</v>
      </c>
      <c r="L732" s="191"/>
      <c r="M732" s="196">
        <v>3368.24</v>
      </c>
      <c r="N732" s="191"/>
      <c r="O732" s="197">
        <v>101047</v>
      </c>
      <c r="P732" s="191"/>
      <c r="Q732" s="191"/>
      <c r="R732" s="191"/>
      <c r="S732" s="191"/>
    </row>
    <row r="733" spans="2:19" ht="15" outlineLevel="1" collapsed="1">
      <c r="B733" s="195" t="s">
        <v>542</v>
      </c>
      <c r="C733" s="191"/>
      <c r="D733" s="191"/>
      <c r="E733" s="191"/>
      <c r="F733" s="191"/>
      <c r="G733" s="195" t="s">
        <v>287</v>
      </c>
      <c r="H733" s="191"/>
      <c r="I733" s="191"/>
      <c r="J733" s="144" t="s">
        <v>257</v>
      </c>
      <c r="K733" s="195" t="s">
        <v>46</v>
      </c>
      <c r="L733" s="191"/>
      <c r="M733" s="196">
        <v>3368.24</v>
      </c>
      <c r="N733" s="191"/>
      <c r="O733" s="197">
        <v>20209</v>
      </c>
      <c r="P733" s="191"/>
      <c r="Q733" s="191"/>
      <c r="R733" s="191"/>
      <c r="S733" s="191"/>
    </row>
    <row r="734" spans="2:19" ht="15" outlineLevel="1" collapsed="1">
      <c r="B734" s="193" t="s">
        <v>690</v>
      </c>
      <c r="C734" s="191"/>
      <c r="D734" s="191"/>
      <c r="E734" s="191"/>
      <c r="F734" s="191"/>
      <c r="G734" s="193" t="s">
        <v>152</v>
      </c>
      <c r="H734" s="191"/>
      <c r="I734" s="191"/>
      <c r="J734" s="143" t="s">
        <v>837</v>
      </c>
      <c r="K734" s="190" t="s">
        <v>837</v>
      </c>
      <c r="L734" s="191"/>
      <c r="M734" s="190" t="s">
        <v>837</v>
      </c>
      <c r="N734" s="191"/>
      <c r="O734" s="194">
        <v>176211</v>
      </c>
      <c r="P734" s="191"/>
      <c r="Q734" s="191"/>
      <c r="R734" s="191"/>
      <c r="S734" s="191"/>
    </row>
    <row r="735" spans="2:19" ht="15" outlineLevel="1" collapsed="1">
      <c r="B735" s="195" t="s">
        <v>536</v>
      </c>
      <c r="C735" s="191"/>
      <c r="D735" s="191"/>
      <c r="E735" s="191"/>
      <c r="F735" s="191"/>
      <c r="G735" s="195" t="s">
        <v>251</v>
      </c>
      <c r="H735" s="191"/>
      <c r="I735" s="191"/>
      <c r="J735" s="144" t="s">
        <v>268</v>
      </c>
      <c r="K735" s="195" t="s">
        <v>46</v>
      </c>
      <c r="L735" s="191"/>
      <c r="M735" s="196">
        <v>22026.49</v>
      </c>
      <c r="N735" s="191"/>
      <c r="O735" s="197">
        <v>176211</v>
      </c>
      <c r="P735" s="191"/>
      <c r="Q735" s="191"/>
      <c r="R735" s="191"/>
      <c r="S735" s="191"/>
    </row>
    <row r="736" spans="2:19" ht="15" outlineLevel="1" collapsed="1">
      <c r="B736" s="193" t="s">
        <v>691</v>
      </c>
      <c r="C736" s="191"/>
      <c r="D736" s="191"/>
      <c r="E736" s="191"/>
      <c r="F736" s="191"/>
      <c r="G736" s="193" t="s">
        <v>31</v>
      </c>
      <c r="H736" s="191"/>
      <c r="I736" s="191"/>
      <c r="J736" s="143" t="s">
        <v>837</v>
      </c>
      <c r="K736" s="190" t="s">
        <v>837</v>
      </c>
      <c r="L736" s="191"/>
      <c r="M736" s="190" t="s">
        <v>837</v>
      </c>
      <c r="N736" s="191"/>
      <c r="O736" s="194">
        <v>25798</v>
      </c>
      <c r="P736" s="191"/>
      <c r="Q736" s="191"/>
      <c r="R736" s="191"/>
      <c r="S736" s="191"/>
    </row>
    <row r="737" spans="2:19" ht="15" outlineLevel="1" collapsed="1">
      <c r="B737" s="195" t="s">
        <v>536</v>
      </c>
      <c r="C737" s="191"/>
      <c r="D737" s="191"/>
      <c r="E737" s="191"/>
      <c r="F737" s="191"/>
      <c r="G737" s="195" t="s">
        <v>251</v>
      </c>
      <c r="H737" s="191"/>
      <c r="I737" s="191"/>
      <c r="J737" s="144" t="s">
        <v>268</v>
      </c>
      <c r="K737" s="195" t="s">
        <v>46</v>
      </c>
      <c r="L737" s="191"/>
      <c r="M737" s="196">
        <v>3224.87</v>
      </c>
      <c r="N737" s="191"/>
      <c r="O737" s="197">
        <v>25798</v>
      </c>
      <c r="P737" s="191"/>
      <c r="Q737" s="191"/>
      <c r="R737" s="191"/>
      <c r="S737" s="191"/>
    </row>
    <row r="738" spans="2:19" ht="15" outlineLevel="1" collapsed="1">
      <c r="B738" s="193" t="s">
        <v>692</v>
      </c>
      <c r="C738" s="191"/>
      <c r="D738" s="191"/>
      <c r="E738" s="191"/>
      <c r="F738" s="191"/>
      <c r="G738" s="193" t="s">
        <v>153</v>
      </c>
      <c r="H738" s="191"/>
      <c r="I738" s="191"/>
      <c r="J738" s="143" t="s">
        <v>837</v>
      </c>
      <c r="K738" s="190" t="s">
        <v>837</v>
      </c>
      <c r="L738" s="191"/>
      <c r="M738" s="190" t="s">
        <v>837</v>
      </c>
      <c r="N738" s="191"/>
      <c r="O738" s="194">
        <v>2230782</v>
      </c>
      <c r="P738" s="191"/>
      <c r="Q738" s="191"/>
      <c r="R738" s="191"/>
      <c r="S738" s="191"/>
    </row>
    <row r="739" spans="2:19" ht="15" outlineLevel="1" collapsed="1">
      <c r="B739" s="195" t="s">
        <v>536</v>
      </c>
      <c r="C739" s="191"/>
      <c r="D739" s="191"/>
      <c r="E739" s="191"/>
      <c r="F739" s="191"/>
      <c r="G739" s="195" t="s">
        <v>251</v>
      </c>
      <c r="H739" s="191"/>
      <c r="I739" s="191"/>
      <c r="J739" s="144" t="s">
        <v>254</v>
      </c>
      <c r="K739" s="195" t="s">
        <v>46</v>
      </c>
      <c r="L739" s="191"/>
      <c r="M739" s="196">
        <v>111539.12</v>
      </c>
      <c r="N739" s="191"/>
      <c r="O739" s="197">
        <v>2230782</v>
      </c>
      <c r="P739" s="191"/>
      <c r="Q739" s="191"/>
      <c r="R739" s="191"/>
      <c r="S739" s="191"/>
    </row>
    <row r="740" spans="2:19" ht="15" outlineLevel="1" collapsed="1">
      <c r="B740" s="193" t="s">
        <v>684</v>
      </c>
      <c r="C740" s="191"/>
      <c r="D740" s="191"/>
      <c r="E740" s="191"/>
      <c r="F740" s="191"/>
      <c r="G740" s="193" t="s">
        <v>154</v>
      </c>
      <c r="H740" s="191"/>
      <c r="I740" s="191"/>
      <c r="J740" s="143" t="s">
        <v>837</v>
      </c>
      <c r="K740" s="190" t="s">
        <v>837</v>
      </c>
      <c r="L740" s="191"/>
      <c r="M740" s="190" t="s">
        <v>837</v>
      </c>
      <c r="N740" s="191"/>
      <c r="O740" s="194">
        <v>982300</v>
      </c>
      <c r="P740" s="191"/>
      <c r="Q740" s="191"/>
      <c r="R740" s="191"/>
      <c r="S740" s="191"/>
    </row>
    <row r="741" spans="2:19" ht="15" outlineLevel="1" collapsed="1">
      <c r="B741" s="195" t="s">
        <v>536</v>
      </c>
      <c r="C741" s="191"/>
      <c r="D741" s="191"/>
      <c r="E741" s="191"/>
      <c r="F741" s="191"/>
      <c r="G741" s="195" t="s">
        <v>251</v>
      </c>
      <c r="H741" s="191"/>
      <c r="I741" s="191"/>
      <c r="J741" s="144" t="s">
        <v>263</v>
      </c>
      <c r="K741" s="195" t="s">
        <v>46</v>
      </c>
      <c r="L741" s="191"/>
      <c r="M741" s="196">
        <v>245575</v>
      </c>
      <c r="N741" s="191"/>
      <c r="O741" s="197">
        <v>982300</v>
      </c>
      <c r="P741" s="191"/>
      <c r="Q741" s="191"/>
      <c r="R741" s="191"/>
      <c r="S741" s="191"/>
    </row>
    <row r="742" spans="2:19" ht="15" outlineLevel="1" collapsed="1">
      <c r="B742" s="193" t="s">
        <v>685</v>
      </c>
      <c r="C742" s="191"/>
      <c r="D742" s="191"/>
      <c r="E742" s="191"/>
      <c r="F742" s="191"/>
      <c r="G742" s="193" t="s">
        <v>155</v>
      </c>
      <c r="H742" s="191"/>
      <c r="I742" s="191"/>
      <c r="J742" s="143" t="s">
        <v>837</v>
      </c>
      <c r="K742" s="190" t="s">
        <v>837</v>
      </c>
      <c r="L742" s="191"/>
      <c r="M742" s="190" t="s">
        <v>837</v>
      </c>
      <c r="N742" s="191"/>
      <c r="O742" s="194">
        <v>2929015</v>
      </c>
      <c r="P742" s="191"/>
      <c r="Q742" s="191"/>
      <c r="R742" s="191"/>
      <c r="S742" s="191"/>
    </row>
    <row r="743" spans="2:19" ht="15" outlineLevel="1" collapsed="1">
      <c r="B743" s="195" t="s">
        <v>536</v>
      </c>
      <c r="C743" s="191"/>
      <c r="D743" s="191"/>
      <c r="E743" s="191"/>
      <c r="F743" s="191"/>
      <c r="G743" s="195" t="s">
        <v>251</v>
      </c>
      <c r="H743" s="191"/>
      <c r="I743" s="191"/>
      <c r="J743" s="144" t="s">
        <v>296</v>
      </c>
      <c r="K743" s="195" t="s">
        <v>46</v>
      </c>
      <c r="L743" s="191"/>
      <c r="M743" s="196">
        <v>97633.85</v>
      </c>
      <c r="N743" s="191"/>
      <c r="O743" s="197">
        <v>2929015</v>
      </c>
      <c r="P743" s="191"/>
      <c r="Q743" s="191"/>
      <c r="R743" s="191"/>
      <c r="S743" s="191"/>
    </row>
    <row r="744" spans="2:19" ht="15" outlineLevel="1" collapsed="1">
      <c r="B744" s="193" t="s">
        <v>686</v>
      </c>
      <c r="C744" s="191"/>
      <c r="D744" s="191"/>
      <c r="E744" s="191"/>
      <c r="F744" s="191"/>
      <c r="G744" s="193" t="s">
        <v>440</v>
      </c>
      <c r="H744" s="191"/>
      <c r="I744" s="191"/>
      <c r="J744" s="143" t="s">
        <v>837</v>
      </c>
      <c r="K744" s="190" t="s">
        <v>837</v>
      </c>
      <c r="L744" s="191"/>
      <c r="M744" s="190" t="s">
        <v>837</v>
      </c>
      <c r="N744" s="191"/>
      <c r="O744" s="194">
        <v>1034982</v>
      </c>
      <c r="P744" s="191"/>
      <c r="Q744" s="191"/>
      <c r="R744" s="191"/>
      <c r="S744" s="191"/>
    </row>
    <row r="745" spans="2:19" ht="15" outlineLevel="1" collapsed="1">
      <c r="B745" s="195" t="s">
        <v>536</v>
      </c>
      <c r="C745" s="191"/>
      <c r="D745" s="191"/>
      <c r="E745" s="191"/>
      <c r="F745" s="191"/>
      <c r="G745" s="195" t="s">
        <v>251</v>
      </c>
      <c r="H745" s="191"/>
      <c r="I745" s="191"/>
      <c r="J745" s="144" t="s">
        <v>261</v>
      </c>
      <c r="K745" s="195" t="s">
        <v>46</v>
      </c>
      <c r="L745" s="191"/>
      <c r="M745" s="196">
        <v>57499.04</v>
      </c>
      <c r="N745" s="191"/>
      <c r="O745" s="197">
        <v>1034982</v>
      </c>
      <c r="P745" s="191"/>
      <c r="Q745" s="191"/>
      <c r="R745" s="191"/>
      <c r="S745" s="191"/>
    </row>
    <row r="746" spans="2:19" ht="15" outlineLevel="1" collapsed="1">
      <c r="B746" s="193" t="s">
        <v>941</v>
      </c>
      <c r="C746" s="191"/>
      <c r="D746" s="191"/>
      <c r="E746" s="191"/>
      <c r="F746" s="191"/>
      <c r="G746" s="193" t="s">
        <v>942</v>
      </c>
      <c r="H746" s="191"/>
      <c r="I746" s="191"/>
      <c r="J746" s="143" t="s">
        <v>837</v>
      </c>
      <c r="K746" s="190" t="s">
        <v>837</v>
      </c>
      <c r="L746" s="191"/>
      <c r="M746" s="190" t="s">
        <v>837</v>
      </c>
      <c r="N746" s="191"/>
      <c r="O746" s="194">
        <v>80465</v>
      </c>
      <c r="P746" s="191"/>
      <c r="Q746" s="191"/>
      <c r="R746" s="191"/>
      <c r="S746" s="191"/>
    </row>
    <row r="747" spans="2:19" ht="15" outlineLevel="1" collapsed="1">
      <c r="B747" s="195" t="s">
        <v>536</v>
      </c>
      <c r="C747" s="191"/>
      <c r="D747" s="191"/>
      <c r="E747" s="191"/>
      <c r="F747" s="191"/>
      <c r="G747" s="195" t="s">
        <v>251</v>
      </c>
      <c r="H747" s="191"/>
      <c r="I747" s="191"/>
      <c r="J747" s="144" t="s">
        <v>285</v>
      </c>
      <c r="K747" s="195" t="s">
        <v>46</v>
      </c>
      <c r="L747" s="191"/>
      <c r="M747" s="196">
        <v>40232.5</v>
      </c>
      <c r="N747" s="191"/>
      <c r="O747" s="197">
        <v>80465</v>
      </c>
      <c r="P747" s="191"/>
      <c r="Q747" s="191"/>
      <c r="R747" s="191"/>
      <c r="S747" s="191"/>
    </row>
    <row r="748" spans="2:19" ht="15" outlineLevel="1" collapsed="1">
      <c r="B748" s="193" t="s">
        <v>682</v>
      </c>
      <c r="C748" s="191"/>
      <c r="D748" s="191"/>
      <c r="E748" s="191"/>
      <c r="F748" s="191"/>
      <c r="G748" s="193" t="s">
        <v>428</v>
      </c>
      <c r="H748" s="191"/>
      <c r="I748" s="191"/>
      <c r="J748" s="143" t="s">
        <v>837</v>
      </c>
      <c r="K748" s="190" t="s">
        <v>837</v>
      </c>
      <c r="L748" s="191"/>
      <c r="M748" s="190" t="s">
        <v>837</v>
      </c>
      <c r="N748" s="191"/>
      <c r="O748" s="194">
        <v>309320</v>
      </c>
      <c r="P748" s="191"/>
      <c r="Q748" s="191"/>
      <c r="R748" s="191"/>
      <c r="S748" s="191"/>
    </row>
    <row r="749" spans="2:19" ht="15" outlineLevel="1" collapsed="1">
      <c r="B749" s="195" t="s">
        <v>536</v>
      </c>
      <c r="C749" s="191"/>
      <c r="D749" s="191"/>
      <c r="E749" s="191"/>
      <c r="F749" s="191"/>
      <c r="G749" s="195" t="s">
        <v>251</v>
      </c>
      <c r="H749" s="191"/>
      <c r="I749" s="191"/>
      <c r="J749" s="144" t="s">
        <v>268</v>
      </c>
      <c r="K749" s="195" t="s">
        <v>46</v>
      </c>
      <c r="L749" s="191"/>
      <c r="M749" s="196">
        <v>38665</v>
      </c>
      <c r="N749" s="191"/>
      <c r="O749" s="197">
        <v>309320</v>
      </c>
      <c r="P749" s="191"/>
      <c r="Q749" s="191"/>
      <c r="R749" s="191"/>
      <c r="S749" s="191"/>
    </row>
    <row r="750" spans="2:19" ht="15" outlineLevel="1" collapsed="1">
      <c r="B750" s="193" t="s">
        <v>943</v>
      </c>
      <c r="C750" s="191"/>
      <c r="D750" s="191"/>
      <c r="E750" s="191"/>
      <c r="F750" s="191"/>
      <c r="G750" s="193" t="s">
        <v>944</v>
      </c>
      <c r="H750" s="191"/>
      <c r="I750" s="191"/>
      <c r="J750" s="143" t="s">
        <v>837</v>
      </c>
      <c r="K750" s="190" t="s">
        <v>837</v>
      </c>
      <c r="L750" s="191"/>
      <c r="M750" s="190" t="s">
        <v>837</v>
      </c>
      <c r="N750" s="191"/>
      <c r="O750" s="194">
        <v>386052</v>
      </c>
      <c r="P750" s="191"/>
      <c r="Q750" s="191"/>
      <c r="R750" s="191"/>
      <c r="S750" s="191"/>
    </row>
    <row r="751" spans="2:19" ht="15" outlineLevel="1" collapsed="1">
      <c r="B751" s="195" t="s">
        <v>536</v>
      </c>
      <c r="C751" s="191"/>
      <c r="D751" s="191"/>
      <c r="E751" s="191"/>
      <c r="F751" s="191"/>
      <c r="G751" s="195" t="s">
        <v>251</v>
      </c>
      <c r="H751" s="191"/>
      <c r="I751" s="191"/>
      <c r="J751" s="144" t="s">
        <v>263</v>
      </c>
      <c r="K751" s="195" t="s">
        <v>46</v>
      </c>
      <c r="L751" s="191"/>
      <c r="M751" s="196">
        <v>96513.08</v>
      </c>
      <c r="N751" s="191"/>
      <c r="O751" s="197">
        <v>386052</v>
      </c>
      <c r="P751" s="191"/>
      <c r="Q751" s="191"/>
      <c r="R751" s="191"/>
      <c r="S751" s="191"/>
    </row>
    <row r="752" spans="2:19" ht="15" outlineLevel="1" collapsed="1">
      <c r="B752" s="193" t="s">
        <v>945</v>
      </c>
      <c r="C752" s="191"/>
      <c r="D752" s="191"/>
      <c r="E752" s="191"/>
      <c r="F752" s="191"/>
      <c r="G752" s="193" t="s">
        <v>946</v>
      </c>
      <c r="H752" s="191"/>
      <c r="I752" s="191"/>
      <c r="J752" s="143" t="s">
        <v>837</v>
      </c>
      <c r="K752" s="190" t="s">
        <v>837</v>
      </c>
      <c r="L752" s="191"/>
      <c r="M752" s="190" t="s">
        <v>837</v>
      </c>
      <c r="N752" s="191"/>
      <c r="O752" s="194">
        <v>183711</v>
      </c>
      <c r="P752" s="191"/>
      <c r="Q752" s="191"/>
      <c r="R752" s="191"/>
      <c r="S752" s="191"/>
    </row>
    <row r="753" spans="2:19" ht="15" outlineLevel="1" collapsed="1">
      <c r="B753" s="195" t="s">
        <v>536</v>
      </c>
      <c r="C753" s="191"/>
      <c r="D753" s="191"/>
      <c r="E753" s="191"/>
      <c r="F753" s="191"/>
      <c r="G753" s="195" t="s">
        <v>251</v>
      </c>
      <c r="H753" s="191"/>
      <c r="I753" s="191"/>
      <c r="J753" s="144" t="s">
        <v>282</v>
      </c>
      <c r="K753" s="195" t="s">
        <v>46</v>
      </c>
      <c r="L753" s="191"/>
      <c r="M753" s="196">
        <v>61237</v>
      </c>
      <c r="N753" s="191"/>
      <c r="O753" s="197">
        <v>183711</v>
      </c>
      <c r="P753" s="191"/>
      <c r="Q753" s="191"/>
      <c r="R753" s="191"/>
      <c r="S753" s="191"/>
    </row>
    <row r="754" spans="2:19" ht="15" outlineLevel="1" collapsed="1">
      <c r="B754" s="210" t="s">
        <v>157</v>
      </c>
      <c r="C754" s="204"/>
      <c r="D754" s="204"/>
      <c r="E754" s="204"/>
      <c r="F754" s="204"/>
      <c r="G754" s="210" t="s">
        <v>158</v>
      </c>
      <c r="H754" s="204"/>
      <c r="I754" s="204"/>
      <c r="J754" s="145" t="s">
        <v>837</v>
      </c>
      <c r="K754" s="208" t="s">
        <v>837</v>
      </c>
      <c r="L754" s="204"/>
      <c r="M754" s="208" t="s">
        <v>837</v>
      </c>
      <c r="N754" s="204"/>
      <c r="O754" s="209">
        <v>223772</v>
      </c>
      <c r="P754" s="204"/>
      <c r="Q754" s="204"/>
      <c r="R754" s="204"/>
      <c r="S754" s="204"/>
    </row>
    <row r="755" spans="2:19" ht="15" outlineLevel="1" collapsed="1">
      <c r="B755" s="203" t="s">
        <v>536</v>
      </c>
      <c r="C755" s="204"/>
      <c r="D755" s="204"/>
      <c r="E755" s="204"/>
      <c r="F755" s="204"/>
      <c r="G755" s="203" t="s">
        <v>251</v>
      </c>
      <c r="H755" s="204"/>
      <c r="I755" s="204"/>
      <c r="J755" s="146" t="s">
        <v>263</v>
      </c>
      <c r="K755" s="203" t="s">
        <v>46</v>
      </c>
      <c r="L755" s="204"/>
      <c r="M755" s="205">
        <v>55943.03</v>
      </c>
      <c r="N755" s="204"/>
      <c r="O755" s="206">
        <v>223772</v>
      </c>
      <c r="P755" s="204"/>
      <c r="Q755" s="204"/>
      <c r="R755" s="204"/>
      <c r="S755" s="204"/>
    </row>
    <row r="756" spans="2:19" ht="15" outlineLevel="1" collapsed="1">
      <c r="B756" s="193" t="s">
        <v>678</v>
      </c>
      <c r="C756" s="191"/>
      <c r="D756" s="191"/>
      <c r="E756" s="191"/>
      <c r="F756" s="191"/>
      <c r="G756" s="193" t="s">
        <v>319</v>
      </c>
      <c r="H756" s="191"/>
      <c r="I756" s="191"/>
      <c r="J756" s="143" t="s">
        <v>837</v>
      </c>
      <c r="K756" s="190" t="s">
        <v>837</v>
      </c>
      <c r="L756" s="191"/>
      <c r="M756" s="190" t="s">
        <v>837</v>
      </c>
      <c r="N756" s="191"/>
      <c r="O756" s="194">
        <v>220754</v>
      </c>
      <c r="P756" s="191"/>
      <c r="Q756" s="191"/>
      <c r="R756" s="191"/>
      <c r="S756" s="191"/>
    </row>
    <row r="757" spans="2:19" ht="15" outlineLevel="1" collapsed="1">
      <c r="B757" s="195" t="s">
        <v>536</v>
      </c>
      <c r="C757" s="191"/>
      <c r="D757" s="191"/>
      <c r="E757" s="191"/>
      <c r="F757" s="191"/>
      <c r="G757" s="195" t="s">
        <v>251</v>
      </c>
      <c r="H757" s="191"/>
      <c r="I757" s="191"/>
      <c r="J757" s="144" t="s">
        <v>285</v>
      </c>
      <c r="K757" s="195" t="s">
        <v>46</v>
      </c>
      <c r="L757" s="191"/>
      <c r="M757" s="196">
        <v>110377.08</v>
      </c>
      <c r="N757" s="191"/>
      <c r="O757" s="197">
        <v>220754</v>
      </c>
      <c r="P757" s="191"/>
      <c r="Q757" s="191"/>
      <c r="R757" s="191"/>
      <c r="S757" s="191"/>
    </row>
    <row r="758" spans="2:19" ht="15" outlineLevel="1" collapsed="1">
      <c r="B758" s="193" t="s">
        <v>681</v>
      </c>
      <c r="C758" s="191"/>
      <c r="D758" s="191"/>
      <c r="E758" s="191"/>
      <c r="F758" s="191"/>
      <c r="G758" s="193" t="s">
        <v>438</v>
      </c>
      <c r="H758" s="191"/>
      <c r="I758" s="191"/>
      <c r="J758" s="143" t="s">
        <v>837</v>
      </c>
      <c r="K758" s="190" t="s">
        <v>837</v>
      </c>
      <c r="L758" s="191"/>
      <c r="M758" s="190" t="s">
        <v>837</v>
      </c>
      <c r="N758" s="191"/>
      <c r="O758" s="194">
        <v>782718</v>
      </c>
      <c r="P758" s="191"/>
      <c r="Q758" s="191"/>
      <c r="R758" s="191"/>
      <c r="S758" s="191"/>
    </row>
    <row r="759" spans="2:19" ht="15" outlineLevel="1" collapsed="1">
      <c r="B759" s="195" t="s">
        <v>536</v>
      </c>
      <c r="C759" s="191"/>
      <c r="D759" s="191"/>
      <c r="E759" s="191"/>
      <c r="F759" s="191"/>
      <c r="G759" s="195" t="s">
        <v>251</v>
      </c>
      <c r="H759" s="191"/>
      <c r="I759" s="191"/>
      <c r="J759" s="144" t="s">
        <v>242</v>
      </c>
      <c r="K759" s="195" t="s">
        <v>46</v>
      </c>
      <c r="L759" s="191"/>
      <c r="M759" s="196">
        <v>782718.37</v>
      </c>
      <c r="N759" s="191"/>
      <c r="O759" s="197">
        <v>782718</v>
      </c>
      <c r="P759" s="191"/>
      <c r="Q759" s="191"/>
      <c r="R759" s="191"/>
      <c r="S759" s="191"/>
    </row>
    <row r="760" spans="2:19" ht="15" outlineLevel="1" collapsed="1">
      <c r="B760" s="193" t="s">
        <v>676</v>
      </c>
      <c r="C760" s="191"/>
      <c r="D760" s="191"/>
      <c r="E760" s="191"/>
      <c r="F760" s="191"/>
      <c r="G760" s="193" t="s">
        <v>320</v>
      </c>
      <c r="H760" s="191"/>
      <c r="I760" s="191"/>
      <c r="J760" s="143" t="s">
        <v>837</v>
      </c>
      <c r="K760" s="190" t="s">
        <v>837</v>
      </c>
      <c r="L760" s="191"/>
      <c r="M760" s="190" t="s">
        <v>837</v>
      </c>
      <c r="N760" s="191"/>
      <c r="O760" s="194">
        <v>604062</v>
      </c>
      <c r="P760" s="191"/>
      <c r="Q760" s="191"/>
      <c r="R760" s="191"/>
      <c r="S760" s="191"/>
    </row>
    <row r="761" spans="2:19" ht="15" outlineLevel="1" collapsed="1">
      <c r="B761" s="195" t="s">
        <v>536</v>
      </c>
      <c r="C761" s="191"/>
      <c r="D761" s="191"/>
      <c r="E761" s="191"/>
      <c r="F761" s="191"/>
      <c r="G761" s="195" t="s">
        <v>251</v>
      </c>
      <c r="H761" s="191"/>
      <c r="I761" s="191"/>
      <c r="J761" s="144" t="s">
        <v>242</v>
      </c>
      <c r="K761" s="195" t="s">
        <v>46</v>
      </c>
      <c r="L761" s="191"/>
      <c r="M761" s="196">
        <v>604062.25</v>
      </c>
      <c r="N761" s="191"/>
      <c r="O761" s="197">
        <v>604062</v>
      </c>
      <c r="P761" s="191"/>
      <c r="Q761" s="191"/>
      <c r="R761" s="191"/>
      <c r="S761" s="191"/>
    </row>
    <row r="762" spans="2:19" ht="15" outlineLevel="1" collapsed="1">
      <c r="B762" s="193" t="s">
        <v>675</v>
      </c>
      <c r="C762" s="191"/>
      <c r="D762" s="191"/>
      <c r="E762" s="191"/>
      <c r="F762" s="191"/>
      <c r="G762" s="193" t="s">
        <v>439</v>
      </c>
      <c r="H762" s="191"/>
      <c r="I762" s="191"/>
      <c r="J762" s="143" t="s">
        <v>837</v>
      </c>
      <c r="K762" s="190" t="s">
        <v>837</v>
      </c>
      <c r="L762" s="191"/>
      <c r="M762" s="190" t="s">
        <v>837</v>
      </c>
      <c r="N762" s="191"/>
      <c r="O762" s="194">
        <v>131596</v>
      </c>
      <c r="P762" s="191"/>
      <c r="Q762" s="191"/>
      <c r="R762" s="191"/>
      <c r="S762" s="191"/>
    </row>
    <row r="763" spans="2:19" ht="15" outlineLevel="1" collapsed="1">
      <c r="B763" s="195" t="s">
        <v>536</v>
      </c>
      <c r="C763" s="191"/>
      <c r="D763" s="191"/>
      <c r="E763" s="191"/>
      <c r="F763" s="191"/>
      <c r="G763" s="195" t="s">
        <v>251</v>
      </c>
      <c r="H763" s="191"/>
      <c r="I763" s="191"/>
      <c r="J763" s="144" t="s">
        <v>285</v>
      </c>
      <c r="K763" s="195" t="s">
        <v>46</v>
      </c>
      <c r="L763" s="191"/>
      <c r="M763" s="196">
        <v>65798.13</v>
      </c>
      <c r="N763" s="191"/>
      <c r="O763" s="197">
        <v>131596</v>
      </c>
      <c r="P763" s="191"/>
      <c r="Q763" s="191"/>
      <c r="R763" s="191"/>
      <c r="S763" s="191"/>
    </row>
    <row r="764" spans="2:19" ht="15" outlineLevel="1" collapsed="1">
      <c r="B764" s="193" t="s">
        <v>679</v>
      </c>
      <c r="C764" s="191"/>
      <c r="D764" s="191"/>
      <c r="E764" s="191"/>
      <c r="F764" s="191"/>
      <c r="G764" s="193" t="s">
        <v>487</v>
      </c>
      <c r="H764" s="191"/>
      <c r="I764" s="191"/>
      <c r="J764" s="143" t="s">
        <v>837</v>
      </c>
      <c r="K764" s="190" t="s">
        <v>837</v>
      </c>
      <c r="L764" s="191"/>
      <c r="M764" s="190" t="s">
        <v>837</v>
      </c>
      <c r="N764" s="191"/>
      <c r="O764" s="194">
        <v>109725</v>
      </c>
      <c r="P764" s="191"/>
      <c r="Q764" s="191"/>
      <c r="R764" s="191"/>
      <c r="S764" s="191"/>
    </row>
    <row r="765" spans="2:19" ht="15" outlineLevel="1" collapsed="1">
      <c r="B765" s="195" t="s">
        <v>536</v>
      </c>
      <c r="C765" s="191"/>
      <c r="D765" s="191"/>
      <c r="E765" s="191"/>
      <c r="F765" s="191"/>
      <c r="G765" s="195" t="s">
        <v>251</v>
      </c>
      <c r="H765" s="191"/>
      <c r="I765" s="191"/>
      <c r="J765" s="144" t="s">
        <v>282</v>
      </c>
      <c r="K765" s="195" t="s">
        <v>46</v>
      </c>
      <c r="L765" s="191"/>
      <c r="M765" s="196">
        <v>36575</v>
      </c>
      <c r="N765" s="191"/>
      <c r="O765" s="197">
        <v>109725</v>
      </c>
      <c r="P765" s="191"/>
      <c r="Q765" s="191"/>
      <c r="R765" s="191"/>
      <c r="S765" s="191"/>
    </row>
    <row r="766" spans="2:19" ht="15" outlineLevel="1" collapsed="1">
      <c r="B766" s="193" t="s">
        <v>680</v>
      </c>
      <c r="C766" s="191"/>
      <c r="D766" s="191"/>
      <c r="E766" s="191"/>
      <c r="F766" s="191"/>
      <c r="G766" s="193" t="s">
        <v>488</v>
      </c>
      <c r="H766" s="191"/>
      <c r="I766" s="191"/>
      <c r="J766" s="143" t="s">
        <v>837</v>
      </c>
      <c r="K766" s="190" t="s">
        <v>837</v>
      </c>
      <c r="L766" s="191"/>
      <c r="M766" s="190" t="s">
        <v>837</v>
      </c>
      <c r="N766" s="191"/>
      <c r="O766" s="194">
        <v>125400</v>
      </c>
      <c r="P766" s="191"/>
      <c r="Q766" s="191"/>
      <c r="R766" s="191"/>
      <c r="S766" s="191"/>
    </row>
    <row r="767" spans="2:19" ht="15" outlineLevel="1" collapsed="1">
      <c r="B767" s="195" t="s">
        <v>536</v>
      </c>
      <c r="C767" s="191"/>
      <c r="D767" s="191"/>
      <c r="E767" s="191"/>
      <c r="F767" s="191"/>
      <c r="G767" s="195" t="s">
        <v>251</v>
      </c>
      <c r="H767" s="191"/>
      <c r="I767" s="191"/>
      <c r="J767" s="144" t="s">
        <v>282</v>
      </c>
      <c r="K767" s="195" t="s">
        <v>46</v>
      </c>
      <c r="L767" s="191"/>
      <c r="M767" s="196">
        <v>41800</v>
      </c>
      <c r="N767" s="191"/>
      <c r="O767" s="197">
        <v>125400</v>
      </c>
      <c r="P767" s="191"/>
      <c r="Q767" s="191"/>
      <c r="R767" s="191"/>
      <c r="S767" s="191"/>
    </row>
    <row r="768" spans="2:19" ht="15" outlineLevel="1" collapsed="1">
      <c r="B768" s="193" t="s">
        <v>947</v>
      </c>
      <c r="C768" s="191"/>
      <c r="D768" s="191"/>
      <c r="E768" s="191"/>
      <c r="F768" s="191"/>
      <c r="G768" s="193" t="s">
        <v>948</v>
      </c>
      <c r="H768" s="191"/>
      <c r="I768" s="191"/>
      <c r="J768" s="143" t="s">
        <v>837</v>
      </c>
      <c r="K768" s="190" t="s">
        <v>837</v>
      </c>
      <c r="L768" s="191"/>
      <c r="M768" s="190" t="s">
        <v>837</v>
      </c>
      <c r="N768" s="191"/>
      <c r="O768" s="194">
        <v>900773</v>
      </c>
      <c r="P768" s="191"/>
      <c r="Q768" s="191"/>
      <c r="R768" s="191"/>
      <c r="S768" s="191"/>
    </row>
    <row r="769" spans="2:19" ht="15" outlineLevel="1" collapsed="1">
      <c r="B769" s="195" t="s">
        <v>536</v>
      </c>
      <c r="C769" s="191"/>
      <c r="D769" s="191"/>
      <c r="E769" s="191"/>
      <c r="F769" s="191"/>
      <c r="G769" s="195" t="s">
        <v>251</v>
      </c>
      <c r="H769" s="191"/>
      <c r="I769" s="191"/>
      <c r="J769" s="144" t="s">
        <v>245</v>
      </c>
      <c r="K769" s="195" t="s">
        <v>46</v>
      </c>
      <c r="L769" s="191"/>
      <c r="M769" s="196">
        <v>75064.44</v>
      </c>
      <c r="N769" s="191"/>
      <c r="O769" s="197">
        <v>900773</v>
      </c>
      <c r="P769" s="191"/>
      <c r="Q769" s="191"/>
      <c r="R769" s="191"/>
      <c r="S769" s="191"/>
    </row>
    <row r="770" spans="2:19" ht="15" outlineLevel="1" collapsed="1">
      <c r="B770" s="193" t="s">
        <v>949</v>
      </c>
      <c r="C770" s="191"/>
      <c r="D770" s="191"/>
      <c r="E770" s="191"/>
      <c r="F770" s="191"/>
      <c r="G770" s="193" t="s">
        <v>950</v>
      </c>
      <c r="H770" s="191"/>
      <c r="I770" s="191"/>
      <c r="J770" s="143" t="s">
        <v>837</v>
      </c>
      <c r="K770" s="190" t="s">
        <v>837</v>
      </c>
      <c r="L770" s="191"/>
      <c r="M770" s="190" t="s">
        <v>837</v>
      </c>
      <c r="N770" s="191"/>
      <c r="O770" s="194">
        <v>418000</v>
      </c>
      <c r="P770" s="191"/>
      <c r="Q770" s="191"/>
      <c r="R770" s="191"/>
      <c r="S770" s="191"/>
    </row>
    <row r="771" spans="2:19" ht="15" outlineLevel="1" collapsed="1">
      <c r="B771" s="195" t="s">
        <v>536</v>
      </c>
      <c r="C771" s="191"/>
      <c r="D771" s="191"/>
      <c r="E771" s="191"/>
      <c r="F771" s="191"/>
      <c r="G771" s="195" t="s">
        <v>251</v>
      </c>
      <c r="H771" s="191"/>
      <c r="I771" s="191"/>
      <c r="J771" s="144" t="s">
        <v>263</v>
      </c>
      <c r="K771" s="195" t="s">
        <v>46</v>
      </c>
      <c r="L771" s="191"/>
      <c r="M771" s="196">
        <v>104500</v>
      </c>
      <c r="N771" s="191"/>
      <c r="O771" s="197">
        <v>418000</v>
      </c>
      <c r="P771" s="191"/>
      <c r="Q771" s="191"/>
      <c r="R771" s="191"/>
      <c r="S771" s="191"/>
    </row>
    <row r="772" spans="2:19" ht="15" outlineLevel="1" collapsed="1">
      <c r="B772" s="193" t="s">
        <v>951</v>
      </c>
      <c r="C772" s="191"/>
      <c r="D772" s="191"/>
      <c r="E772" s="191"/>
      <c r="F772" s="191"/>
      <c r="G772" s="193" t="s">
        <v>952</v>
      </c>
      <c r="H772" s="191"/>
      <c r="I772" s="191"/>
      <c r="J772" s="143" t="s">
        <v>837</v>
      </c>
      <c r="K772" s="190" t="s">
        <v>837</v>
      </c>
      <c r="L772" s="191"/>
      <c r="M772" s="190" t="s">
        <v>837</v>
      </c>
      <c r="N772" s="191"/>
      <c r="O772" s="194">
        <v>33253</v>
      </c>
      <c r="P772" s="191"/>
      <c r="Q772" s="191"/>
      <c r="R772" s="191"/>
      <c r="S772" s="191"/>
    </row>
    <row r="773" spans="2:19" ht="15" outlineLevel="1" collapsed="1">
      <c r="B773" s="195" t="s">
        <v>557</v>
      </c>
      <c r="C773" s="191"/>
      <c r="D773" s="191"/>
      <c r="E773" s="191"/>
      <c r="F773" s="191"/>
      <c r="G773" s="195" t="s">
        <v>418</v>
      </c>
      <c r="H773" s="191"/>
      <c r="I773" s="191"/>
      <c r="J773" s="144" t="s">
        <v>242</v>
      </c>
      <c r="K773" s="195" t="s">
        <v>46</v>
      </c>
      <c r="L773" s="191"/>
      <c r="M773" s="196">
        <v>33253.57</v>
      </c>
      <c r="N773" s="191"/>
      <c r="O773" s="197">
        <v>33253</v>
      </c>
      <c r="P773" s="191"/>
      <c r="Q773" s="191"/>
      <c r="R773" s="191"/>
      <c r="S773" s="191"/>
    </row>
    <row r="774" spans="2:19" ht="15" outlineLevel="1" collapsed="1">
      <c r="B774" s="193" t="s">
        <v>953</v>
      </c>
      <c r="C774" s="191"/>
      <c r="D774" s="191"/>
      <c r="E774" s="191"/>
      <c r="F774" s="191"/>
      <c r="G774" s="193" t="s">
        <v>954</v>
      </c>
      <c r="H774" s="191"/>
      <c r="I774" s="191"/>
      <c r="J774" s="143" t="s">
        <v>837</v>
      </c>
      <c r="K774" s="190" t="s">
        <v>837</v>
      </c>
      <c r="L774" s="191"/>
      <c r="M774" s="190" t="s">
        <v>837</v>
      </c>
      <c r="N774" s="191"/>
      <c r="O774" s="194">
        <v>211180</v>
      </c>
      <c r="P774" s="191"/>
      <c r="Q774" s="191"/>
      <c r="R774" s="191"/>
      <c r="S774" s="191"/>
    </row>
    <row r="775" spans="2:19" ht="15" outlineLevel="1" collapsed="1">
      <c r="B775" s="195" t="s">
        <v>858</v>
      </c>
      <c r="C775" s="191"/>
      <c r="D775" s="191"/>
      <c r="E775" s="191"/>
      <c r="F775" s="191"/>
      <c r="G775" s="195" t="s">
        <v>859</v>
      </c>
      <c r="H775" s="191"/>
      <c r="I775" s="191"/>
      <c r="J775" s="144" t="s">
        <v>242</v>
      </c>
      <c r="K775" s="195" t="s">
        <v>46</v>
      </c>
      <c r="L775" s="191"/>
      <c r="M775" s="196">
        <v>211180.39</v>
      </c>
      <c r="N775" s="191"/>
      <c r="O775" s="197">
        <v>211180</v>
      </c>
      <c r="P775" s="191"/>
      <c r="Q775" s="191"/>
      <c r="R775" s="191"/>
      <c r="S775" s="191"/>
    </row>
    <row r="776" spans="2:19" ht="15" outlineLevel="1" collapsed="1">
      <c r="B776" s="198" t="s">
        <v>693</v>
      </c>
      <c r="C776" s="191"/>
      <c r="D776" s="191"/>
      <c r="E776" s="191"/>
      <c r="F776" s="191"/>
      <c r="G776" s="198" t="s">
        <v>159</v>
      </c>
      <c r="H776" s="191"/>
      <c r="I776" s="191"/>
      <c r="J776" s="141" t="s">
        <v>837</v>
      </c>
      <c r="K776" s="199" t="s">
        <v>837</v>
      </c>
      <c r="L776" s="191"/>
      <c r="M776" s="199" t="s">
        <v>837</v>
      </c>
      <c r="N776" s="191"/>
      <c r="O776" s="200">
        <v>35888467</v>
      </c>
      <c r="P776" s="191"/>
      <c r="Q776" s="191"/>
      <c r="R776" s="191"/>
      <c r="S776" s="191"/>
    </row>
    <row r="777" spans="2:19" ht="15" outlineLevel="1" collapsed="1">
      <c r="B777" s="193" t="s">
        <v>429</v>
      </c>
      <c r="C777" s="191"/>
      <c r="D777" s="191"/>
      <c r="E777" s="191"/>
      <c r="F777" s="191"/>
      <c r="G777" s="193" t="s">
        <v>160</v>
      </c>
      <c r="H777" s="191"/>
      <c r="I777" s="191"/>
      <c r="J777" s="142" t="s">
        <v>837</v>
      </c>
      <c r="K777" s="193" t="s">
        <v>837</v>
      </c>
      <c r="L777" s="191"/>
      <c r="M777" s="193" t="s">
        <v>837</v>
      </c>
      <c r="N777" s="191"/>
      <c r="O777" s="194">
        <v>5002718</v>
      </c>
      <c r="P777" s="191"/>
      <c r="Q777" s="191"/>
      <c r="R777" s="191"/>
      <c r="S777" s="191"/>
    </row>
    <row r="778" spans="2:19" ht="15" outlineLevel="1" collapsed="1">
      <c r="B778" s="193" t="s">
        <v>705</v>
      </c>
      <c r="C778" s="191"/>
      <c r="D778" s="191"/>
      <c r="E778" s="191"/>
      <c r="F778" s="191"/>
      <c r="G778" s="193" t="s">
        <v>328</v>
      </c>
      <c r="H778" s="191"/>
      <c r="I778" s="191"/>
      <c r="J778" s="143" t="s">
        <v>837</v>
      </c>
      <c r="K778" s="190" t="s">
        <v>837</v>
      </c>
      <c r="L778" s="191"/>
      <c r="M778" s="190" t="s">
        <v>837</v>
      </c>
      <c r="N778" s="191"/>
      <c r="O778" s="194">
        <v>88648</v>
      </c>
      <c r="P778" s="191"/>
      <c r="Q778" s="191"/>
      <c r="R778" s="191"/>
      <c r="S778" s="191"/>
    </row>
    <row r="779" spans="2:19" ht="15" outlineLevel="1" collapsed="1">
      <c r="B779" s="195" t="s">
        <v>537</v>
      </c>
      <c r="C779" s="191"/>
      <c r="D779" s="191"/>
      <c r="E779" s="191"/>
      <c r="F779" s="191"/>
      <c r="G779" s="195" t="s">
        <v>241</v>
      </c>
      <c r="H779" s="191"/>
      <c r="I779" s="191"/>
      <c r="J779" s="144" t="s">
        <v>242</v>
      </c>
      <c r="K779" s="195" t="s">
        <v>46</v>
      </c>
      <c r="L779" s="191"/>
      <c r="M779" s="196">
        <v>3166.35</v>
      </c>
      <c r="N779" s="191"/>
      <c r="O779" s="197">
        <v>3166</v>
      </c>
      <c r="P779" s="191"/>
      <c r="Q779" s="191"/>
      <c r="R779" s="191"/>
      <c r="S779" s="191"/>
    </row>
    <row r="780" spans="2:19" ht="15" outlineLevel="1" collapsed="1">
      <c r="B780" s="195" t="s">
        <v>529</v>
      </c>
      <c r="C780" s="191"/>
      <c r="D780" s="191"/>
      <c r="E780" s="191"/>
      <c r="F780" s="191"/>
      <c r="G780" s="195" t="s">
        <v>244</v>
      </c>
      <c r="H780" s="191"/>
      <c r="I780" s="191"/>
      <c r="J780" s="144" t="s">
        <v>242</v>
      </c>
      <c r="K780" s="195" t="s">
        <v>46</v>
      </c>
      <c r="L780" s="191"/>
      <c r="M780" s="196">
        <v>3166.35</v>
      </c>
      <c r="N780" s="191"/>
      <c r="O780" s="197">
        <v>3166</v>
      </c>
      <c r="P780" s="191"/>
      <c r="Q780" s="191"/>
      <c r="R780" s="191"/>
      <c r="S780" s="191"/>
    </row>
    <row r="781" spans="2:19" ht="15" outlineLevel="1" collapsed="1">
      <c r="B781" s="195" t="s">
        <v>528</v>
      </c>
      <c r="C781" s="191"/>
      <c r="D781" s="191"/>
      <c r="E781" s="191"/>
      <c r="F781" s="191"/>
      <c r="G781" s="195" t="s">
        <v>246</v>
      </c>
      <c r="H781" s="191"/>
      <c r="I781" s="191"/>
      <c r="J781" s="144" t="s">
        <v>242</v>
      </c>
      <c r="K781" s="195" t="s">
        <v>46</v>
      </c>
      <c r="L781" s="191"/>
      <c r="M781" s="196">
        <v>3166.35</v>
      </c>
      <c r="N781" s="191"/>
      <c r="O781" s="197">
        <v>3166</v>
      </c>
      <c r="P781" s="191"/>
      <c r="Q781" s="191"/>
      <c r="R781" s="191"/>
      <c r="S781" s="191"/>
    </row>
    <row r="782" spans="2:19" ht="15" outlineLevel="1" collapsed="1">
      <c r="B782" s="195" t="s">
        <v>533</v>
      </c>
      <c r="C782" s="191"/>
      <c r="D782" s="191"/>
      <c r="E782" s="191"/>
      <c r="F782" s="191"/>
      <c r="G782" s="195" t="s">
        <v>247</v>
      </c>
      <c r="H782" s="191"/>
      <c r="I782" s="191"/>
      <c r="J782" s="144" t="s">
        <v>242</v>
      </c>
      <c r="K782" s="195" t="s">
        <v>46</v>
      </c>
      <c r="L782" s="191"/>
      <c r="M782" s="196">
        <v>3166.35</v>
      </c>
      <c r="N782" s="191"/>
      <c r="O782" s="197">
        <v>3166</v>
      </c>
      <c r="P782" s="191"/>
      <c r="Q782" s="191"/>
      <c r="R782" s="191"/>
      <c r="S782" s="191"/>
    </row>
    <row r="783" spans="2:19" ht="15" outlineLevel="1" collapsed="1">
      <c r="B783" s="195" t="s">
        <v>531</v>
      </c>
      <c r="C783" s="191"/>
      <c r="D783" s="191"/>
      <c r="E783" s="191"/>
      <c r="F783" s="191"/>
      <c r="G783" s="195" t="s">
        <v>273</v>
      </c>
      <c r="H783" s="191"/>
      <c r="I783" s="191"/>
      <c r="J783" s="144" t="s">
        <v>242</v>
      </c>
      <c r="K783" s="195" t="s">
        <v>46</v>
      </c>
      <c r="L783" s="191"/>
      <c r="M783" s="196">
        <v>3166.35</v>
      </c>
      <c r="N783" s="191"/>
      <c r="O783" s="197">
        <v>3166</v>
      </c>
      <c r="P783" s="191"/>
      <c r="Q783" s="191"/>
      <c r="R783" s="191"/>
      <c r="S783" s="191"/>
    </row>
    <row r="784" spans="2:19" ht="15" outlineLevel="1" collapsed="1">
      <c r="B784" s="195" t="s">
        <v>541</v>
      </c>
      <c r="C784" s="191"/>
      <c r="D784" s="191"/>
      <c r="E784" s="191"/>
      <c r="F784" s="191"/>
      <c r="G784" s="195" t="s">
        <v>274</v>
      </c>
      <c r="H784" s="191"/>
      <c r="I784" s="191"/>
      <c r="J784" s="144" t="s">
        <v>242</v>
      </c>
      <c r="K784" s="195" t="s">
        <v>46</v>
      </c>
      <c r="L784" s="191"/>
      <c r="M784" s="196">
        <v>3166.35</v>
      </c>
      <c r="N784" s="191"/>
      <c r="O784" s="197">
        <v>3166</v>
      </c>
      <c r="P784" s="191"/>
      <c r="Q784" s="191"/>
      <c r="R784" s="191"/>
      <c r="S784" s="191"/>
    </row>
    <row r="785" spans="2:19" ht="15" outlineLevel="1" collapsed="1">
      <c r="B785" s="195" t="s">
        <v>550</v>
      </c>
      <c r="C785" s="191"/>
      <c r="D785" s="191"/>
      <c r="E785" s="191"/>
      <c r="F785" s="191"/>
      <c r="G785" s="195" t="s">
        <v>275</v>
      </c>
      <c r="H785" s="191"/>
      <c r="I785" s="191"/>
      <c r="J785" s="144" t="s">
        <v>242</v>
      </c>
      <c r="K785" s="195" t="s">
        <v>46</v>
      </c>
      <c r="L785" s="191"/>
      <c r="M785" s="196">
        <v>3166.35</v>
      </c>
      <c r="N785" s="191"/>
      <c r="O785" s="197">
        <v>3166</v>
      </c>
      <c r="P785" s="191"/>
      <c r="Q785" s="191"/>
      <c r="R785" s="191"/>
      <c r="S785" s="191"/>
    </row>
    <row r="786" spans="2:19" ht="15" outlineLevel="1" collapsed="1">
      <c r="B786" s="195" t="s">
        <v>556</v>
      </c>
      <c r="C786" s="191"/>
      <c r="D786" s="191"/>
      <c r="E786" s="191"/>
      <c r="F786" s="191"/>
      <c r="G786" s="195" t="s">
        <v>853</v>
      </c>
      <c r="H786" s="191"/>
      <c r="I786" s="191"/>
      <c r="J786" s="144" t="s">
        <v>285</v>
      </c>
      <c r="K786" s="195" t="s">
        <v>46</v>
      </c>
      <c r="L786" s="191"/>
      <c r="M786" s="196">
        <v>3166.35</v>
      </c>
      <c r="N786" s="191"/>
      <c r="O786" s="197">
        <v>6332</v>
      </c>
      <c r="P786" s="191"/>
      <c r="Q786" s="191"/>
      <c r="R786" s="191"/>
      <c r="S786" s="191"/>
    </row>
    <row r="787" spans="2:19" ht="15" outlineLevel="1" collapsed="1">
      <c r="B787" s="195" t="s">
        <v>544</v>
      </c>
      <c r="C787" s="191"/>
      <c r="D787" s="191"/>
      <c r="E787" s="191"/>
      <c r="F787" s="191"/>
      <c r="G787" s="195" t="s">
        <v>276</v>
      </c>
      <c r="H787" s="191"/>
      <c r="I787" s="191"/>
      <c r="J787" s="144" t="s">
        <v>242</v>
      </c>
      <c r="K787" s="195" t="s">
        <v>46</v>
      </c>
      <c r="L787" s="191"/>
      <c r="M787" s="196">
        <v>3166.35</v>
      </c>
      <c r="N787" s="191"/>
      <c r="O787" s="197">
        <v>3166</v>
      </c>
      <c r="P787" s="191"/>
      <c r="Q787" s="191"/>
      <c r="R787" s="191"/>
      <c r="S787" s="191"/>
    </row>
    <row r="788" spans="2:19" ht="15" outlineLevel="1" collapsed="1">
      <c r="B788" s="195" t="s">
        <v>551</v>
      </c>
      <c r="C788" s="191"/>
      <c r="D788" s="191"/>
      <c r="E788" s="191"/>
      <c r="F788" s="191"/>
      <c r="G788" s="195" t="s">
        <v>277</v>
      </c>
      <c r="H788" s="191"/>
      <c r="I788" s="191"/>
      <c r="J788" s="144" t="s">
        <v>242</v>
      </c>
      <c r="K788" s="195" t="s">
        <v>46</v>
      </c>
      <c r="L788" s="191"/>
      <c r="M788" s="196">
        <v>3166.35</v>
      </c>
      <c r="N788" s="191"/>
      <c r="O788" s="197">
        <v>3166</v>
      </c>
      <c r="P788" s="191"/>
      <c r="Q788" s="191"/>
      <c r="R788" s="191"/>
      <c r="S788" s="191"/>
    </row>
    <row r="789" spans="2:19" ht="15" outlineLevel="1" collapsed="1">
      <c r="B789" s="195" t="s">
        <v>530</v>
      </c>
      <c r="C789" s="191"/>
      <c r="D789" s="191"/>
      <c r="E789" s="191"/>
      <c r="F789" s="191"/>
      <c r="G789" s="195" t="s">
        <v>430</v>
      </c>
      <c r="H789" s="191"/>
      <c r="I789" s="191"/>
      <c r="J789" s="144" t="s">
        <v>242</v>
      </c>
      <c r="K789" s="195" t="s">
        <v>46</v>
      </c>
      <c r="L789" s="191"/>
      <c r="M789" s="196">
        <v>3166.35</v>
      </c>
      <c r="N789" s="191"/>
      <c r="O789" s="197">
        <v>3166</v>
      </c>
      <c r="P789" s="191"/>
      <c r="Q789" s="191"/>
      <c r="R789" s="191"/>
      <c r="S789" s="191"/>
    </row>
    <row r="790" spans="2:19" ht="15" outlineLevel="1" collapsed="1">
      <c r="B790" s="195" t="s">
        <v>545</v>
      </c>
      <c r="C790" s="191"/>
      <c r="D790" s="191"/>
      <c r="E790" s="191"/>
      <c r="F790" s="191"/>
      <c r="G790" s="195" t="s">
        <v>266</v>
      </c>
      <c r="H790" s="191"/>
      <c r="I790" s="191"/>
      <c r="J790" s="144" t="s">
        <v>242</v>
      </c>
      <c r="K790" s="195" t="s">
        <v>46</v>
      </c>
      <c r="L790" s="191"/>
      <c r="M790" s="196">
        <v>3166.35</v>
      </c>
      <c r="N790" s="191"/>
      <c r="O790" s="197">
        <v>3166</v>
      </c>
      <c r="P790" s="191"/>
      <c r="Q790" s="191"/>
      <c r="R790" s="191"/>
      <c r="S790" s="191"/>
    </row>
    <row r="791" spans="2:19" ht="15" outlineLevel="1" collapsed="1">
      <c r="B791" s="195" t="s">
        <v>543</v>
      </c>
      <c r="C791" s="191"/>
      <c r="D791" s="191"/>
      <c r="E791" s="191"/>
      <c r="F791" s="191"/>
      <c r="G791" s="195" t="s">
        <v>278</v>
      </c>
      <c r="H791" s="191"/>
      <c r="I791" s="191"/>
      <c r="J791" s="144" t="s">
        <v>242</v>
      </c>
      <c r="K791" s="195" t="s">
        <v>46</v>
      </c>
      <c r="L791" s="191"/>
      <c r="M791" s="196">
        <v>3166.35</v>
      </c>
      <c r="N791" s="191"/>
      <c r="O791" s="197">
        <v>3166</v>
      </c>
      <c r="P791" s="191"/>
      <c r="Q791" s="191"/>
      <c r="R791" s="191"/>
      <c r="S791" s="191"/>
    </row>
    <row r="792" spans="2:19" ht="15" outlineLevel="1" collapsed="1">
      <c r="B792" s="195" t="s">
        <v>549</v>
      </c>
      <c r="C792" s="191"/>
      <c r="D792" s="191"/>
      <c r="E792" s="191"/>
      <c r="F792" s="191"/>
      <c r="G792" s="195" t="s">
        <v>279</v>
      </c>
      <c r="H792" s="191"/>
      <c r="I792" s="191"/>
      <c r="J792" s="144" t="s">
        <v>242</v>
      </c>
      <c r="K792" s="195" t="s">
        <v>46</v>
      </c>
      <c r="L792" s="191"/>
      <c r="M792" s="196">
        <v>3166.35</v>
      </c>
      <c r="N792" s="191"/>
      <c r="O792" s="197">
        <v>3166</v>
      </c>
      <c r="P792" s="191"/>
      <c r="Q792" s="191"/>
      <c r="R792" s="191"/>
      <c r="S792" s="191"/>
    </row>
    <row r="793" spans="2:19" ht="15" outlineLevel="1" collapsed="1">
      <c r="B793" s="195" t="s">
        <v>532</v>
      </c>
      <c r="C793" s="191"/>
      <c r="D793" s="191"/>
      <c r="E793" s="191"/>
      <c r="F793" s="191"/>
      <c r="G793" s="195" t="s">
        <v>292</v>
      </c>
      <c r="H793" s="191"/>
      <c r="I793" s="191"/>
      <c r="J793" s="144" t="s">
        <v>242</v>
      </c>
      <c r="K793" s="195" t="s">
        <v>46</v>
      </c>
      <c r="L793" s="191"/>
      <c r="M793" s="196">
        <v>3166.35</v>
      </c>
      <c r="N793" s="191"/>
      <c r="O793" s="197">
        <v>3166</v>
      </c>
      <c r="P793" s="191"/>
      <c r="Q793" s="191"/>
      <c r="R793" s="191"/>
      <c r="S793" s="191"/>
    </row>
    <row r="794" spans="2:19" ht="15" outlineLevel="1" collapsed="1">
      <c r="B794" s="195" t="s">
        <v>527</v>
      </c>
      <c r="C794" s="191"/>
      <c r="D794" s="191"/>
      <c r="E794" s="191"/>
      <c r="F794" s="191"/>
      <c r="G794" s="195" t="s">
        <v>286</v>
      </c>
      <c r="H794" s="191"/>
      <c r="I794" s="191"/>
      <c r="J794" s="144" t="s">
        <v>242</v>
      </c>
      <c r="K794" s="195" t="s">
        <v>46</v>
      </c>
      <c r="L794" s="191"/>
      <c r="M794" s="196">
        <v>3166.35</v>
      </c>
      <c r="N794" s="191"/>
      <c r="O794" s="197">
        <v>3166</v>
      </c>
      <c r="P794" s="191"/>
      <c r="Q794" s="191"/>
      <c r="R794" s="191"/>
      <c r="S794" s="191"/>
    </row>
    <row r="795" spans="2:19" ht="15" outlineLevel="1" collapsed="1">
      <c r="B795" s="195" t="s">
        <v>546</v>
      </c>
      <c r="C795" s="191"/>
      <c r="D795" s="191"/>
      <c r="E795" s="191"/>
      <c r="F795" s="191"/>
      <c r="G795" s="195" t="s">
        <v>252</v>
      </c>
      <c r="H795" s="191"/>
      <c r="I795" s="191"/>
      <c r="J795" s="144" t="s">
        <v>242</v>
      </c>
      <c r="K795" s="195" t="s">
        <v>46</v>
      </c>
      <c r="L795" s="191"/>
      <c r="M795" s="196">
        <v>3166.35</v>
      </c>
      <c r="N795" s="191"/>
      <c r="O795" s="197">
        <v>3166</v>
      </c>
      <c r="P795" s="191"/>
      <c r="Q795" s="191"/>
      <c r="R795" s="191"/>
      <c r="S795" s="191"/>
    </row>
    <row r="796" spans="2:19" ht="15" outlineLevel="1" collapsed="1">
      <c r="B796" s="195" t="s">
        <v>540</v>
      </c>
      <c r="C796" s="191"/>
      <c r="D796" s="191"/>
      <c r="E796" s="191"/>
      <c r="F796" s="191"/>
      <c r="G796" s="195" t="s">
        <v>433</v>
      </c>
      <c r="H796" s="191"/>
      <c r="I796" s="191"/>
      <c r="J796" s="144" t="s">
        <v>242</v>
      </c>
      <c r="K796" s="195" t="s">
        <v>46</v>
      </c>
      <c r="L796" s="191"/>
      <c r="M796" s="196">
        <v>3166.35</v>
      </c>
      <c r="N796" s="191"/>
      <c r="O796" s="197">
        <v>3166</v>
      </c>
      <c r="P796" s="191"/>
      <c r="Q796" s="191"/>
      <c r="R796" s="191"/>
      <c r="S796" s="191"/>
    </row>
    <row r="797" spans="2:19" ht="15" outlineLevel="1" collapsed="1">
      <c r="B797" s="195" t="s">
        <v>542</v>
      </c>
      <c r="C797" s="191"/>
      <c r="D797" s="191"/>
      <c r="E797" s="191"/>
      <c r="F797" s="191"/>
      <c r="G797" s="195" t="s">
        <v>287</v>
      </c>
      <c r="H797" s="191"/>
      <c r="I797" s="191"/>
      <c r="J797" s="144" t="s">
        <v>242</v>
      </c>
      <c r="K797" s="195" t="s">
        <v>46</v>
      </c>
      <c r="L797" s="191"/>
      <c r="M797" s="196">
        <v>3166.35</v>
      </c>
      <c r="N797" s="191"/>
      <c r="O797" s="197">
        <v>3166</v>
      </c>
      <c r="P797" s="191"/>
      <c r="Q797" s="191"/>
      <c r="R797" s="191"/>
      <c r="S797" s="191"/>
    </row>
    <row r="798" spans="2:19" ht="15" outlineLevel="1" collapsed="1">
      <c r="B798" s="195" t="s">
        <v>552</v>
      </c>
      <c r="C798" s="191"/>
      <c r="D798" s="191"/>
      <c r="E798" s="191"/>
      <c r="F798" s="191"/>
      <c r="G798" s="195" t="s">
        <v>290</v>
      </c>
      <c r="H798" s="191"/>
      <c r="I798" s="191"/>
      <c r="J798" s="144" t="s">
        <v>242</v>
      </c>
      <c r="K798" s="195" t="s">
        <v>46</v>
      </c>
      <c r="L798" s="191"/>
      <c r="M798" s="196">
        <v>3166.35</v>
      </c>
      <c r="N798" s="191"/>
      <c r="O798" s="197">
        <v>3166</v>
      </c>
      <c r="P798" s="191"/>
      <c r="Q798" s="191"/>
      <c r="R798" s="191"/>
      <c r="S798" s="191"/>
    </row>
    <row r="799" spans="2:19" ht="15" outlineLevel="1" collapsed="1">
      <c r="B799" s="195" t="s">
        <v>548</v>
      </c>
      <c r="C799" s="191"/>
      <c r="D799" s="191"/>
      <c r="E799" s="191"/>
      <c r="F799" s="191"/>
      <c r="G799" s="195" t="s">
        <v>289</v>
      </c>
      <c r="H799" s="191"/>
      <c r="I799" s="191"/>
      <c r="J799" s="144" t="s">
        <v>242</v>
      </c>
      <c r="K799" s="195" t="s">
        <v>46</v>
      </c>
      <c r="L799" s="191"/>
      <c r="M799" s="196">
        <v>3166.35</v>
      </c>
      <c r="N799" s="191"/>
      <c r="O799" s="197">
        <v>3166</v>
      </c>
      <c r="P799" s="191"/>
      <c r="Q799" s="191"/>
      <c r="R799" s="191"/>
      <c r="S799" s="191"/>
    </row>
    <row r="800" spans="2:19" ht="15" outlineLevel="1" collapsed="1">
      <c r="B800" s="195" t="s">
        <v>547</v>
      </c>
      <c r="C800" s="191"/>
      <c r="D800" s="191"/>
      <c r="E800" s="191"/>
      <c r="F800" s="191"/>
      <c r="G800" s="195" t="s">
        <v>299</v>
      </c>
      <c r="H800" s="191"/>
      <c r="I800" s="191"/>
      <c r="J800" s="144" t="s">
        <v>242</v>
      </c>
      <c r="K800" s="195" t="s">
        <v>46</v>
      </c>
      <c r="L800" s="191"/>
      <c r="M800" s="196">
        <v>3166.35</v>
      </c>
      <c r="N800" s="191"/>
      <c r="O800" s="197">
        <v>3166</v>
      </c>
      <c r="P800" s="191"/>
      <c r="Q800" s="191"/>
      <c r="R800" s="191"/>
      <c r="S800" s="191"/>
    </row>
    <row r="801" spans="2:19" ht="15" outlineLevel="1" collapsed="1">
      <c r="B801" s="195" t="s">
        <v>559</v>
      </c>
      <c r="C801" s="191"/>
      <c r="D801" s="191"/>
      <c r="E801" s="191"/>
      <c r="F801" s="191"/>
      <c r="G801" s="195" t="s">
        <v>280</v>
      </c>
      <c r="H801" s="191"/>
      <c r="I801" s="191"/>
      <c r="J801" s="144" t="s">
        <v>242</v>
      </c>
      <c r="K801" s="195" t="s">
        <v>46</v>
      </c>
      <c r="L801" s="191"/>
      <c r="M801" s="196">
        <v>3166.35</v>
      </c>
      <c r="N801" s="191"/>
      <c r="O801" s="197">
        <v>3166</v>
      </c>
      <c r="P801" s="191"/>
      <c r="Q801" s="191"/>
      <c r="R801" s="191"/>
      <c r="S801" s="191"/>
    </row>
    <row r="802" spans="2:19" ht="15" outlineLevel="1" collapsed="1">
      <c r="B802" s="195" t="s">
        <v>558</v>
      </c>
      <c r="C802" s="191"/>
      <c r="D802" s="191"/>
      <c r="E802" s="191"/>
      <c r="F802" s="191"/>
      <c r="G802" s="195" t="s">
        <v>421</v>
      </c>
      <c r="H802" s="191"/>
      <c r="I802" s="191"/>
      <c r="J802" s="144" t="s">
        <v>242</v>
      </c>
      <c r="K802" s="195" t="s">
        <v>46</v>
      </c>
      <c r="L802" s="191"/>
      <c r="M802" s="196">
        <v>3166.35</v>
      </c>
      <c r="N802" s="191"/>
      <c r="O802" s="197">
        <v>3166</v>
      </c>
      <c r="P802" s="191"/>
      <c r="Q802" s="191"/>
      <c r="R802" s="191"/>
      <c r="S802" s="191"/>
    </row>
    <row r="803" spans="2:19" ht="15" outlineLevel="1" collapsed="1">
      <c r="B803" s="195" t="s">
        <v>557</v>
      </c>
      <c r="C803" s="191"/>
      <c r="D803" s="191"/>
      <c r="E803" s="191"/>
      <c r="F803" s="191"/>
      <c r="G803" s="195" t="s">
        <v>418</v>
      </c>
      <c r="H803" s="191"/>
      <c r="I803" s="191"/>
      <c r="J803" s="144" t="s">
        <v>242</v>
      </c>
      <c r="K803" s="195" t="s">
        <v>46</v>
      </c>
      <c r="L803" s="191"/>
      <c r="M803" s="196">
        <v>3166.35</v>
      </c>
      <c r="N803" s="191"/>
      <c r="O803" s="197">
        <v>3166</v>
      </c>
      <c r="P803" s="191"/>
      <c r="Q803" s="191"/>
      <c r="R803" s="191"/>
      <c r="S803" s="191"/>
    </row>
    <row r="804" spans="2:19" ht="15" outlineLevel="1" collapsed="1">
      <c r="B804" s="195" t="s">
        <v>535</v>
      </c>
      <c r="C804" s="191"/>
      <c r="D804" s="191"/>
      <c r="E804" s="191"/>
      <c r="F804" s="191"/>
      <c r="G804" s="195" t="s">
        <v>422</v>
      </c>
      <c r="H804" s="191"/>
      <c r="I804" s="191"/>
      <c r="J804" s="144" t="s">
        <v>242</v>
      </c>
      <c r="K804" s="195" t="s">
        <v>46</v>
      </c>
      <c r="L804" s="191"/>
      <c r="M804" s="196">
        <v>3166.35</v>
      </c>
      <c r="N804" s="191"/>
      <c r="O804" s="197">
        <v>3166</v>
      </c>
      <c r="P804" s="191"/>
      <c r="Q804" s="191"/>
      <c r="R804" s="191"/>
      <c r="S804" s="191"/>
    </row>
    <row r="805" spans="2:19" ht="15" outlineLevel="1" collapsed="1">
      <c r="B805" s="195" t="s">
        <v>858</v>
      </c>
      <c r="C805" s="191"/>
      <c r="D805" s="191"/>
      <c r="E805" s="191"/>
      <c r="F805" s="191"/>
      <c r="G805" s="195" t="s">
        <v>859</v>
      </c>
      <c r="H805" s="191"/>
      <c r="I805" s="191"/>
      <c r="J805" s="144" t="s">
        <v>242</v>
      </c>
      <c r="K805" s="195" t="s">
        <v>46</v>
      </c>
      <c r="L805" s="191"/>
      <c r="M805" s="196">
        <v>3166.35</v>
      </c>
      <c r="N805" s="191"/>
      <c r="O805" s="197">
        <v>3166</v>
      </c>
      <c r="P805" s="191"/>
      <c r="Q805" s="191"/>
      <c r="R805" s="191"/>
      <c r="S805" s="191"/>
    </row>
    <row r="806" spans="2:19" ht="15" outlineLevel="1" collapsed="1">
      <c r="B806" s="193" t="s">
        <v>701</v>
      </c>
      <c r="C806" s="191"/>
      <c r="D806" s="191"/>
      <c r="E806" s="191"/>
      <c r="F806" s="191"/>
      <c r="G806" s="193" t="s">
        <v>2</v>
      </c>
      <c r="H806" s="191"/>
      <c r="I806" s="191"/>
      <c r="J806" s="143" t="s">
        <v>837</v>
      </c>
      <c r="K806" s="190" t="s">
        <v>837</v>
      </c>
      <c r="L806" s="191"/>
      <c r="M806" s="190" t="s">
        <v>837</v>
      </c>
      <c r="N806" s="191"/>
      <c r="O806" s="194">
        <v>128995</v>
      </c>
      <c r="P806" s="191"/>
      <c r="Q806" s="191"/>
      <c r="R806" s="191"/>
      <c r="S806" s="191"/>
    </row>
    <row r="807" spans="2:19" ht="15" outlineLevel="1" collapsed="1">
      <c r="B807" s="195" t="s">
        <v>537</v>
      </c>
      <c r="C807" s="191"/>
      <c r="D807" s="191"/>
      <c r="E807" s="191"/>
      <c r="F807" s="191"/>
      <c r="G807" s="195" t="s">
        <v>241</v>
      </c>
      <c r="H807" s="191"/>
      <c r="I807" s="191"/>
      <c r="J807" s="144" t="s">
        <v>263</v>
      </c>
      <c r="K807" s="195" t="s">
        <v>162</v>
      </c>
      <c r="L807" s="191"/>
      <c r="M807" s="196">
        <v>1007.9</v>
      </c>
      <c r="N807" s="191"/>
      <c r="O807" s="197">
        <v>4031</v>
      </c>
      <c r="P807" s="191"/>
      <c r="Q807" s="191"/>
      <c r="R807" s="191"/>
      <c r="S807" s="191"/>
    </row>
    <row r="808" spans="2:19" ht="15" outlineLevel="1" collapsed="1">
      <c r="B808" s="195" t="s">
        <v>529</v>
      </c>
      <c r="C808" s="191"/>
      <c r="D808" s="191"/>
      <c r="E808" s="191"/>
      <c r="F808" s="191"/>
      <c r="G808" s="195" t="s">
        <v>244</v>
      </c>
      <c r="H808" s="191"/>
      <c r="I808" s="191"/>
      <c r="J808" s="144" t="s">
        <v>263</v>
      </c>
      <c r="K808" s="195" t="s">
        <v>162</v>
      </c>
      <c r="L808" s="191"/>
      <c r="M808" s="196">
        <v>1007.9</v>
      </c>
      <c r="N808" s="191"/>
      <c r="O808" s="197">
        <v>4031</v>
      </c>
      <c r="P808" s="191"/>
      <c r="Q808" s="191"/>
      <c r="R808" s="191"/>
      <c r="S808" s="191"/>
    </row>
    <row r="809" spans="2:19" ht="15" outlineLevel="1" collapsed="1">
      <c r="B809" s="195" t="s">
        <v>528</v>
      </c>
      <c r="C809" s="191"/>
      <c r="D809" s="191"/>
      <c r="E809" s="191"/>
      <c r="F809" s="191"/>
      <c r="G809" s="195" t="s">
        <v>246</v>
      </c>
      <c r="H809" s="191"/>
      <c r="I809" s="191"/>
      <c r="J809" s="144" t="s">
        <v>263</v>
      </c>
      <c r="K809" s="195" t="s">
        <v>162</v>
      </c>
      <c r="L809" s="191"/>
      <c r="M809" s="196">
        <v>1007.9</v>
      </c>
      <c r="N809" s="191"/>
      <c r="O809" s="197">
        <v>4031</v>
      </c>
      <c r="P809" s="191"/>
      <c r="Q809" s="191"/>
      <c r="R809" s="191"/>
      <c r="S809" s="191"/>
    </row>
    <row r="810" spans="2:19" ht="15" outlineLevel="1" collapsed="1">
      <c r="B810" s="195" t="s">
        <v>533</v>
      </c>
      <c r="C810" s="191"/>
      <c r="D810" s="191"/>
      <c r="E810" s="191"/>
      <c r="F810" s="191"/>
      <c r="G810" s="195" t="s">
        <v>247</v>
      </c>
      <c r="H810" s="191"/>
      <c r="I810" s="191"/>
      <c r="J810" s="144" t="s">
        <v>263</v>
      </c>
      <c r="K810" s="195" t="s">
        <v>162</v>
      </c>
      <c r="L810" s="191"/>
      <c r="M810" s="196">
        <v>1007.9</v>
      </c>
      <c r="N810" s="191"/>
      <c r="O810" s="197">
        <v>4031</v>
      </c>
      <c r="P810" s="191"/>
      <c r="Q810" s="191"/>
      <c r="R810" s="191"/>
      <c r="S810" s="191"/>
    </row>
    <row r="811" spans="2:19" ht="15" outlineLevel="1" collapsed="1">
      <c r="B811" s="195" t="s">
        <v>531</v>
      </c>
      <c r="C811" s="191"/>
      <c r="D811" s="191"/>
      <c r="E811" s="191"/>
      <c r="F811" s="191"/>
      <c r="G811" s="195" t="s">
        <v>273</v>
      </c>
      <c r="H811" s="191"/>
      <c r="I811" s="191"/>
      <c r="J811" s="144" t="s">
        <v>263</v>
      </c>
      <c r="K811" s="195" t="s">
        <v>162</v>
      </c>
      <c r="L811" s="191"/>
      <c r="M811" s="196">
        <v>1007.9</v>
      </c>
      <c r="N811" s="191"/>
      <c r="O811" s="197">
        <v>4031</v>
      </c>
      <c r="P811" s="191"/>
      <c r="Q811" s="191"/>
      <c r="R811" s="191"/>
      <c r="S811" s="191"/>
    </row>
    <row r="812" spans="2:19" ht="15" outlineLevel="1" collapsed="1">
      <c r="B812" s="195" t="s">
        <v>541</v>
      </c>
      <c r="C812" s="191"/>
      <c r="D812" s="191"/>
      <c r="E812" s="191"/>
      <c r="F812" s="191"/>
      <c r="G812" s="195" t="s">
        <v>274</v>
      </c>
      <c r="H812" s="191"/>
      <c r="I812" s="191"/>
      <c r="J812" s="144" t="s">
        <v>263</v>
      </c>
      <c r="K812" s="195" t="s">
        <v>162</v>
      </c>
      <c r="L812" s="191"/>
      <c r="M812" s="196">
        <v>1007.9</v>
      </c>
      <c r="N812" s="191"/>
      <c r="O812" s="197">
        <v>4031</v>
      </c>
      <c r="P812" s="191"/>
      <c r="Q812" s="191"/>
      <c r="R812" s="191"/>
      <c r="S812" s="191"/>
    </row>
    <row r="813" spans="2:19" ht="15" outlineLevel="1" collapsed="1">
      <c r="B813" s="195" t="s">
        <v>534</v>
      </c>
      <c r="C813" s="191"/>
      <c r="D813" s="191"/>
      <c r="E813" s="191"/>
      <c r="F813" s="191"/>
      <c r="G813" s="195" t="s">
        <v>272</v>
      </c>
      <c r="H813" s="191"/>
      <c r="I813" s="191"/>
      <c r="J813" s="144" t="s">
        <v>268</v>
      </c>
      <c r="K813" s="195" t="s">
        <v>162</v>
      </c>
      <c r="L813" s="191"/>
      <c r="M813" s="196">
        <v>1007.9</v>
      </c>
      <c r="N813" s="191"/>
      <c r="O813" s="197">
        <v>8063</v>
      </c>
      <c r="P813" s="191"/>
      <c r="Q813" s="191"/>
      <c r="R813" s="191"/>
      <c r="S813" s="191"/>
    </row>
    <row r="814" spans="2:19" ht="15" outlineLevel="1" collapsed="1">
      <c r="B814" s="195" t="s">
        <v>550</v>
      </c>
      <c r="C814" s="191"/>
      <c r="D814" s="191"/>
      <c r="E814" s="191"/>
      <c r="F814" s="191"/>
      <c r="G814" s="195" t="s">
        <v>275</v>
      </c>
      <c r="H814" s="191"/>
      <c r="I814" s="191"/>
      <c r="J814" s="144" t="s">
        <v>263</v>
      </c>
      <c r="K814" s="195" t="s">
        <v>162</v>
      </c>
      <c r="L814" s="191"/>
      <c r="M814" s="196">
        <v>1007.9</v>
      </c>
      <c r="N814" s="191"/>
      <c r="O814" s="197">
        <v>4031</v>
      </c>
      <c r="P814" s="191"/>
      <c r="Q814" s="191"/>
      <c r="R814" s="191"/>
      <c r="S814" s="191"/>
    </row>
    <row r="815" spans="2:19" ht="15" outlineLevel="1" collapsed="1">
      <c r="B815" s="195" t="s">
        <v>556</v>
      </c>
      <c r="C815" s="191"/>
      <c r="D815" s="191"/>
      <c r="E815" s="191"/>
      <c r="F815" s="191"/>
      <c r="G815" s="195" t="s">
        <v>853</v>
      </c>
      <c r="H815" s="191"/>
      <c r="I815" s="191"/>
      <c r="J815" s="144" t="s">
        <v>268</v>
      </c>
      <c r="K815" s="195" t="s">
        <v>162</v>
      </c>
      <c r="L815" s="191"/>
      <c r="M815" s="196">
        <v>1007.9</v>
      </c>
      <c r="N815" s="191"/>
      <c r="O815" s="197">
        <v>8063</v>
      </c>
      <c r="P815" s="191"/>
      <c r="Q815" s="191"/>
      <c r="R815" s="191"/>
      <c r="S815" s="191"/>
    </row>
    <row r="816" spans="2:19" ht="15" outlineLevel="1" collapsed="1">
      <c r="B816" s="195" t="s">
        <v>544</v>
      </c>
      <c r="C816" s="191"/>
      <c r="D816" s="191"/>
      <c r="E816" s="191"/>
      <c r="F816" s="191"/>
      <c r="G816" s="195" t="s">
        <v>276</v>
      </c>
      <c r="H816" s="191"/>
      <c r="I816" s="191"/>
      <c r="J816" s="144" t="s">
        <v>263</v>
      </c>
      <c r="K816" s="195" t="s">
        <v>162</v>
      </c>
      <c r="L816" s="191"/>
      <c r="M816" s="196">
        <v>1007.9</v>
      </c>
      <c r="N816" s="191"/>
      <c r="O816" s="197">
        <v>4031</v>
      </c>
      <c r="P816" s="191"/>
      <c r="Q816" s="191"/>
      <c r="R816" s="191"/>
      <c r="S816" s="191"/>
    </row>
    <row r="817" spans="2:19" ht="15" outlineLevel="1" collapsed="1">
      <c r="B817" s="195" t="s">
        <v>551</v>
      </c>
      <c r="C817" s="191"/>
      <c r="D817" s="191"/>
      <c r="E817" s="191"/>
      <c r="F817" s="191"/>
      <c r="G817" s="195" t="s">
        <v>277</v>
      </c>
      <c r="H817" s="191"/>
      <c r="I817" s="191"/>
      <c r="J817" s="144" t="s">
        <v>263</v>
      </c>
      <c r="K817" s="195" t="s">
        <v>162</v>
      </c>
      <c r="L817" s="191"/>
      <c r="M817" s="196">
        <v>1007.9</v>
      </c>
      <c r="N817" s="191"/>
      <c r="O817" s="197">
        <v>4031</v>
      </c>
      <c r="P817" s="191"/>
      <c r="Q817" s="191"/>
      <c r="R817" s="191"/>
      <c r="S817" s="191"/>
    </row>
    <row r="818" spans="2:19" ht="15" outlineLevel="1" collapsed="1">
      <c r="B818" s="195" t="s">
        <v>530</v>
      </c>
      <c r="C818" s="191"/>
      <c r="D818" s="191"/>
      <c r="E818" s="191"/>
      <c r="F818" s="191"/>
      <c r="G818" s="195" t="s">
        <v>430</v>
      </c>
      <c r="H818" s="191"/>
      <c r="I818" s="191"/>
      <c r="J818" s="144" t="s">
        <v>263</v>
      </c>
      <c r="K818" s="195" t="s">
        <v>162</v>
      </c>
      <c r="L818" s="191"/>
      <c r="M818" s="196">
        <v>1007.9</v>
      </c>
      <c r="N818" s="191"/>
      <c r="O818" s="197">
        <v>4031</v>
      </c>
      <c r="P818" s="191"/>
      <c r="Q818" s="191"/>
      <c r="R818" s="191"/>
      <c r="S818" s="191"/>
    </row>
    <row r="819" spans="2:19" ht="15" outlineLevel="1" collapsed="1">
      <c r="B819" s="195" t="s">
        <v>536</v>
      </c>
      <c r="C819" s="191"/>
      <c r="D819" s="191"/>
      <c r="E819" s="191"/>
      <c r="F819" s="191"/>
      <c r="G819" s="195" t="s">
        <v>251</v>
      </c>
      <c r="H819" s="191"/>
      <c r="I819" s="191"/>
      <c r="J819" s="144" t="s">
        <v>268</v>
      </c>
      <c r="K819" s="195" t="s">
        <v>162</v>
      </c>
      <c r="L819" s="191"/>
      <c r="M819" s="196">
        <v>1007.9</v>
      </c>
      <c r="N819" s="191"/>
      <c r="O819" s="197">
        <v>8063</v>
      </c>
      <c r="P819" s="191"/>
      <c r="Q819" s="191"/>
      <c r="R819" s="191"/>
      <c r="S819" s="191"/>
    </row>
    <row r="820" spans="2:19" ht="15" outlineLevel="1" collapsed="1">
      <c r="B820" s="195" t="s">
        <v>545</v>
      </c>
      <c r="C820" s="191"/>
      <c r="D820" s="191"/>
      <c r="E820" s="191"/>
      <c r="F820" s="191"/>
      <c r="G820" s="195" t="s">
        <v>266</v>
      </c>
      <c r="H820" s="191"/>
      <c r="I820" s="191"/>
      <c r="J820" s="144" t="s">
        <v>263</v>
      </c>
      <c r="K820" s="195" t="s">
        <v>162</v>
      </c>
      <c r="L820" s="191"/>
      <c r="M820" s="196">
        <v>1007.9</v>
      </c>
      <c r="N820" s="191"/>
      <c r="O820" s="197">
        <v>4031</v>
      </c>
      <c r="P820" s="191"/>
      <c r="Q820" s="191"/>
      <c r="R820" s="191"/>
      <c r="S820" s="191"/>
    </row>
    <row r="821" spans="2:19" ht="15" outlineLevel="1" collapsed="1">
      <c r="B821" s="195" t="s">
        <v>543</v>
      </c>
      <c r="C821" s="191"/>
      <c r="D821" s="191"/>
      <c r="E821" s="191"/>
      <c r="F821" s="191"/>
      <c r="G821" s="195" t="s">
        <v>278</v>
      </c>
      <c r="H821" s="191"/>
      <c r="I821" s="191"/>
      <c r="J821" s="144" t="s">
        <v>263</v>
      </c>
      <c r="K821" s="195" t="s">
        <v>162</v>
      </c>
      <c r="L821" s="191"/>
      <c r="M821" s="196">
        <v>1007.9</v>
      </c>
      <c r="N821" s="191"/>
      <c r="O821" s="197">
        <v>4031</v>
      </c>
      <c r="P821" s="191"/>
      <c r="Q821" s="191"/>
      <c r="R821" s="191"/>
      <c r="S821" s="191"/>
    </row>
    <row r="822" spans="2:19" ht="15" outlineLevel="1" collapsed="1">
      <c r="B822" s="195" t="s">
        <v>549</v>
      </c>
      <c r="C822" s="191"/>
      <c r="D822" s="191"/>
      <c r="E822" s="191"/>
      <c r="F822" s="191"/>
      <c r="G822" s="195" t="s">
        <v>279</v>
      </c>
      <c r="H822" s="191"/>
      <c r="I822" s="191"/>
      <c r="J822" s="144" t="s">
        <v>263</v>
      </c>
      <c r="K822" s="195" t="s">
        <v>162</v>
      </c>
      <c r="L822" s="191"/>
      <c r="M822" s="196">
        <v>1007.9</v>
      </c>
      <c r="N822" s="191"/>
      <c r="O822" s="197">
        <v>4031</v>
      </c>
      <c r="P822" s="191"/>
      <c r="Q822" s="191"/>
      <c r="R822" s="191"/>
      <c r="S822" s="191"/>
    </row>
    <row r="823" spans="2:19" ht="15" outlineLevel="1" collapsed="1">
      <c r="B823" s="195" t="s">
        <v>532</v>
      </c>
      <c r="C823" s="191"/>
      <c r="D823" s="191"/>
      <c r="E823" s="191"/>
      <c r="F823" s="191"/>
      <c r="G823" s="195" t="s">
        <v>292</v>
      </c>
      <c r="H823" s="191"/>
      <c r="I823" s="191"/>
      <c r="J823" s="144" t="s">
        <v>263</v>
      </c>
      <c r="K823" s="195" t="s">
        <v>162</v>
      </c>
      <c r="L823" s="191"/>
      <c r="M823" s="196">
        <v>1007.9</v>
      </c>
      <c r="N823" s="191"/>
      <c r="O823" s="197">
        <v>4031</v>
      </c>
      <c r="P823" s="191"/>
      <c r="Q823" s="191"/>
      <c r="R823" s="191"/>
      <c r="S823" s="191"/>
    </row>
    <row r="824" spans="2:19" ht="15" outlineLevel="1" collapsed="1">
      <c r="B824" s="195" t="s">
        <v>527</v>
      </c>
      <c r="C824" s="191"/>
      <c r="D824" s="191"/>
      <c r="E824" s="191"/>
      <c r="F824" s="191"/>
      <c r="G824" s="195" t="s">
        <v>286</v>
      </c>
      <c r="H824" s="191"/>
      <c r="I824" s="191"/>
      <c r="J824" s="144" t="s">
        <v>263</v>
      </c>
      <c r="K824" s="195" t="s">
        <v>162</v>
      </c>
      <c r="L824" s="191"/>
      <c r="M824" s="196">
        <v>1007.9</v>
      </c>
      <c r="N824" s="191"/>
      <c r="O824" s="197">
        <v>4031</v>
      </c>
      <c r="P824" s="191"/>
      <c r="Q824" s="191"/>
      <c r="R824" s="191"/>
      <c r="S824" s="191"/>
    </row>
    <row r="825" spans="2:19" ht="15" outlineLevel="1" collapsed="1">
      <c r="B825" s="195" t="s">
        <v>546</v>
      </c>
      <c r="C825" s="191"/>
      <c r="D825" s="191"/>
      <c r="E825" s="191"/>
      <c r="F825" s="191"/>
      <c r="G825" s="195" t="s">
        <v>252</v>
      </c>
      <c r="H825" s="191"/>
      <c r="I825" s="191"/>
      <c r="J825" s="144" t="s">
        <v>263</v>
      </c>
      <c r="K825" s="195" t="s">
        <v>162</v>
      </c>
      <c r="L825" s="191"/>
      <c r="M825" s="196">
        <v>1007.9</v>
      </c>
      <c r="N825" s="191"/>
      <c r="O825" s="197">
        <v>4031</v>
      </c>
      <c r="P825" s="191"/>
      <c r="Q825" s="191"/>
      <c r="R825" s="191"/>
      <c r="S825" s="191"/>
    </row>
    <row r="826" spans="2:19" ht="15" outlineLevel="1" collapsed="1">
      <c r="B826" s="195" t="s">
        <v>540</v>
      </c>
      <c r="C826" s="191"/>
      <c r="D826" s="191"/>
      <c r="E826" s="191"/>
      <c r="F826" s="191"/>
      <c r="G826" s="195" t="s">
        <v>433</v>
      </c>
      <c r="H826" s="191"/>
      <c r="I826" s="191"/>
      <c r="J826" s="144" t="s">
        <v>263</v>
      </c>
      <c r="K826" s="195" t="s">
        <v>162</v>
      </c>
      <c r="L826" s="191"/>
      <c r="M826" s="196">
        <v>1007.9</v>
      </c>
      <c r="N826" s="191"/>
      <c r="O826" s="197">
        <v>4031</v>
      </c>
      <c r="P826" s="191"/>
      <c r="Q826" s="191"/>
      <c r="R826" s="191"/>
      <c r="S826" s="191"/>
    </row>
    <row r="827" spans="2:19" ht="15" outlineLevel="1" collapsed="1">
      <c r="B827" s="195" t="s">
        <v>542</v>
      </c>
      <c r="C827" s="191"/>
      <c r="D827" s="191"/>
      <c r="E827" s="191"/>
      <c r="F827" s="191"/>
      <c r="G827" s="195" t="s">
        <v>287</v>
      </c>
      <c r="H827" s="191"/>
      <c r="I827" s="191"/>
      <c r="J827" s="144" t="s">
        <v>263</v>
      </c>
      <c r="K827" s="195" t="s">
        <v>162</v>
      </c>
      <c r="L827" s="191"/>
      <c r="M827" s="196">
        <v>1007.9</v>
      </c>
      <c r="N827" s="191"/>
      <c r="O827" s="197">
        <v>4031</v>
      </c>
      <c r="P827" s="191"/>
      <c r="Q827" s="191"/>
      <c r="R827" s="191"/>
      <c r="S827" s="191"/>
    </row>
    <row r="828" spans="2:19" ht="15" outlineLevel="1" collapsed="1">
      <c r="B828" s="195" t="s">
        <v>552</v>
      </c>
      <c r="C828" s="191"/>
      <c r="D828" s="191"/>
      <c r="E828" s="191"/>
      <c r="F828" s="191"/>
      <c r="G828" s="195" t="s">
        <v>290</v>
      </c>
      <c r="H828" s="191"/>
      <c r="I828" s="191"/>
      <c r="J828" s="144" t="s">
        <v>263</v>
      </c>
      <c r="K828" s="195" t="s">
        <v>162</v>
      </c>
      <c r="L828" s="191"/>
      <c r="M828" s="196">
        <v>1007.9</v>
      </c>
      <c r="N828" s="191"/>
      <c r="O828" s="197">
        <v>4031</v>
      </c>
      <c r="P828" s="191"/>
      <c r="Q828" s="191"/>
      <c r="R828" s="191"/>
      <c r="S828" s="191"/>
    </row>
    <row r="829" spans="2:19" ht="15" outlineLevel="1" collapsed="1">
      <c r="B829" s="195" t="s">
        <v>548</v>
      </c>
      <c r="C829" s="191"/>
      <c r="D829" s="191"/>
      <c r="E829" s="191"/>
      <c r="F829" s="191"/>
      <c r="G829" s="195" t="s">
        <v>289</v>
      </c>
      <c r="H829" s="191"/>
      <c r="I829" s="191"/>
      <c r="J829" s="144" t="s">
        <v>263</v>
      </c>
      <c r="K829" s="195" t="s">
        <v>162</v>
      </c>
      <c r="L829" s="191"/>
      <c r="M829" s="196">
        <v>1007.9</v>
      </c>
      <c r="N829" s="191"/>
      <c r="O829" s="197">
        <v>4031</v>
      </c>
      <c r="P829" s="191"/>
      <c r="Q829" s="191"/>
      <c r="R829" s="191"/>
      <c r="S829" s="191"/>
    </row>
    <row r="830" spans="2:19" ht="15" outlineLevel="1" collapsed="1">
      <c r="B830" s="195" t="s">
        <v>547</v>
      </c>
      <c r="C830" s="191"/>
      <c r="D830" s="191"/>
      <c r="E830" s="191"/>
      <c r="F830" s="191"/>
      <c r="G830" s="195" t="s">
        <v>299</v>
      </c>
      <c r="H830" s="191"/>
      <c r="I830" s="191"/>
      <c r="J830" s="144" t="s">
        <v>263</v>
      </c>
      <c r="K830" s="195" t="s">
        <v>162</v>
      </c>
      <c r="L830" s="191"/>
      <c r="M830" s="196">
        <v>1007.9</v>
      </c>
      <c r="N830" s="191"/>
      <c r="O830" s="197">
        <v>4031</v>
      </c>
      <c r="P830" s="191"/>
      <c r="Q830" s="191"/>
      <c r="R830" s="191"/>
      <c r="S830" s="191"/>
    </row>
    <row r="831" spans="2:19" ht="15" outlineLevel="1" collapsed="1">
      <c r="B831" s="195" t="s">
        <v>559</v>
      </c>
      <c r="C831" s="191"/>
      <c r="D831" s="191"/>
      <c r="E831" s="191"/>
      <c r="F831" s="191"/>
      <c r="G831" s="195" t="s">
        <v>280</v>
      </c>
      <c r="H831" s="191"/>
      <c r="I831" s="191"/>
      <c r="J831" s="144" t="s">
        <v>263</v>
      </c>
      <c r="K831" s="195" t="s">
        <v>162</v>
      </c>
      <c r="L831" s="191"/>
      <c r="M831" s="196">
        <v>1007.9</v>
      </c>
      <c r="N831" s="191"/>
      <c r="O831" s="197">
        <v>4031</v>
      </c>
      <c r="P831" s="191"/>
      <c r="Q831" s="191"/>
      <c r="R831" s="191"/>
      <c r="S831" s="191"/>
    </row>
    <row r="832" spans="2:19" ht="15" outlineLevel="1" collapsed="1">
      <c r="B832" s="195" t="s">
        <v>558</v>
      </c>
      <c r="C832" s="191"/>
      <c r="D832" s="191"/>
      <c r="E832" s="191"/>
      <c r="F832" s="191"/>
      <c r="G832" s="195" t="s">
        <v>421</v>
      </c>
      <c r="H832" s="191"/>
      <c r="I832" s="191"/>
      <c r="J832" s="144" t="s">
        <v>263</v>
      </c>
      <c r="K832" s="195" t="s">
        <v>162</v>
      </c>
      <c r="L832" s="191"/>
      <c r="M832" s="196">
        <v>1007.9</v>
      </c>
      <c r="N832" s="191"/>
      <c r="O832" s="197">
        <v>4031</v>
      </c>
      <c r="P832" s="191"/>
      <c r="Q832" s="191"/>
      <c r="R832" s="191"/>
      <c r="S832" s="191"/>
    </row>
    <row r="833" spans="2:19" ht="15" outlineLevel="1" collapsed="1">
      <c r="B833" s="195" t="s">
        <v>557</v>
      </c>
      <c r="C833" s="191"/>
      <c r="D833" s="191"/>
      <c r="E833" s="191"/>
      <c r="F833" s="191"/>
      <c r="G833" s="195" t="s">
        <v>418</v>
      </c>
      <c r="H833" s="191"/>
      <c r="I833" s="191"/>
      <c r="J833" s="144" t="s">
        <v>263</v>
      </c>
      <c r="K833" s="195" t="s">
        <v>162</v>
      </c>
      <c r="L833" s="191"/>
      <c r="M833" s="196">
        <v>1007.9</v>
      </c>
      <c r="N833" s="191"/>
      <c r="O833" s="197">
        <v>4031</v>
      </c>
      <c r="P833" s="191"/>
      <c r="Q833" s="191"/>
      <c r="R833" s="191"/>
      <c r="S833" s="191"/>
    </row>
    <row r="834" spans="2:19" ht="15" outlineLevel="1" collapsed="1">
      <c r="B834" s="195" t="s">
        <v>535</v>
      </c>
      <c r="C834" s="191"/>
      <c r="D834" s="191"/>
      <c r="E834" s="191"/>
      <c r="F834" s="191"/>
      <c r="G834" s="195" t="s">
        <v>422</v>
      </c>
      <c r="H834" s="191"/>
      <c r="I834" s="191"/>
      <c r="J834" s="144" t="s">
        <v>263</v>
      </c>
      <c r="K834" s="195" t="s">
        <v>162</v>
      </c>
      <c r="L834" s="191"/>
      <c r="M834" s="196">
        <v>1007.9</v>
      </c>
      <c r="N834" s="191"/>
      <c r="O834" s="197">
        <v>4031</v>
      </c>
      <c r="P834" s="191"/>
      <c r="Q834" s="191"/>
      <c r="R834" s="191"/>
      <c r="S834" s="191"/>
    </row>
    <row r="835" spans="2:19" ht="15" outlineLevel="1" collapsed="1">
      <c r="B835" s="195" t="s">
        <v>858</v>
      </c>
      <c r="C835" s="191"/>
      <c r="D835" s="191"/>
      <c r="E835" s="191"/>
      <c r="F835" s="191"/>
      <c r="G835" s="195" t="s">
        <v>859</v>
      </c>
      <c r="H835" s="191"/>
      <c r="I835" s="191"/>
      <c r="J835" s="144" t="s">
        <v>263</v>
      </c>
      <c r="K835" s="195" t="s">
        <v>162</v>
      </c>
      <c r="L835" s="191"/>
      <c r="M835" s="196">
        <v>1007.9</v>
      </c>
      <c r="N835" s="191"/>
      <c r="O835" s="197">
        <v>4031</v>
      </c>
      <c r="P835" s="191"/>
      <c r="Q835" s="191"/>
      <c r="R835" s="191"/>
      <c r="S835" s="191"/>
    </row>
    <row r="836" spans="2:19" ht="15" outlineLevel="1" collapsed="1">
      <c r="B836" s="193" t="s">
        <v>704</v>
      </c>
      <c r="C836" s="191"/>
      <c r="D836" s="191"/>
      <c r="E836" s="191"/>
      <c r="F836" s="191"/>
      <c r="G836" s="193" t="s">
        <v>3</v>
      </c>
      <c r="H836" s="191"/>
      <c r="I836" s="191"/>
      <c r="J836" s="143" t="s">
        <v>837</v>
      </c>
      <c r="K836" s="190" t="s">
        <v>837</v>
      </c>
      <c r="L836" s="191"/>
      <c r="M836" s="190" t="s">
        <v>837</v>
      </c>
      <c r="N836" s="191"/>
      <c r="O836" s="194">
        <v>59364</v>
      </c>
      <c r="P836" s="191"/>
      <c r="Q836" s="191"/>
      <c r="R836" s="191"/>
      <c r="S836" s="191"/>
    </row>
    <row r="837" spans="2:19" ht="15" outlineLevel="1" collapsed="1">
      <c r="B837" s="195" t="s">
        <v>537</v>
      </c>
      <c r="C837" s="191"/>
      <c r="D837" s="191"/>
      <c r="E837" s="191"/>
      <c r="F837" s="191"/>
      <c r="G837" s="195" t="s">
        <v>241</v>
      </c>
      <c r="H837" s="191"/>
      <c r="I837" s="191"/>
      <c r="J837" s="144" t="s">
        <v>263</v>
      </c>
      <c r="K837" s="195" t="s">
        <v>162</v>
      </c>
      <c r="L837" s="191"/>
      <c r="M837" s="196">
        <v>412.25</v>
      </c>
      <c r="N837" s="191"/>
      <c r="O837" s="197">
        <v>1649</v>
      </c>
      <c r="P837" s="191"/>
      <c r="Q837" s="191"/>
      <c r="R837" s="191"/>
      <c r="S837" s="191"/>
    </row>
    <row r="838" spans="2:19" ht="15" outlineLevel="1" collapsed="1">
      <c r="B838" s="195" t="s">
        <v>529</v>
      </c>
      <c r="C838" s="191"/>
      <c r="D838" s="191"/>
      <c r="E838" s="191"/>
      <c r="F838" s="191"/>
      <c r="G838" s="195" t="s">
        <v>244</v>
      </c>
      <c r="H838" s="191"/>
      <c r="I838" s="191"/>
      <c r="J838" s="144" t="s">
        <v>263</v>
      </c>
      <c r="K838" s="195" t="s">
        <v>162</v>
      </c>
      <c r="L838" s="191"/>
      <c r="M838" s="196">
        <v>412.25</v>
      </c>
      <c r="N838" s="191"/>
      <c r="O838" s="197">
        <v>1649</v>
      </c>
      <c r="P838" s="191"/>
      <c r="Q838" s="191"/>
      <c r="R838" s="191"/>
      <c r="S838" s="191"/>
    </row>
    <row r="839" spans="2:19" ht="15" outlineLevel="1" collapsed="1">
      <c r="B839" s="195" t="s">
        <v>528</v>
      </c>
      <c r="C839" s="191"/>
      <c r="D839" s="191"/>
      <c r="E839" s="191"/>
      <c r="F839" s="191"/>
      <c r="G839" s="195" t="s">
        <v>246</v>
      </c>
      <c r="H839" s="191"/>
      <c r="I839" s="191"/>
      <c r="J839" s="144" t="s">
        <v>263</v>
      </c>
      <c r="K839" s="195" t="s">
        <v>162</v>
      </c>
      <c r="L839" s="191"/>
      <c r="M839" s="196">
        <v>412.25</v>
      </c>
      <c r="N839" s="191"/>
      <c r="O839" s="197">
        <v>1649</v>
      </c>
      <c r="P839" s="191"/>
      <c r="Q839" s="191"/>
      <c r="R839" s="191"/>
      <c r="S839" s="191"/>
    </row>
    <row r="840" spans="2:19" ht="15" outlineLevel="1" collapsed="1">
      <c r="B840" s="195" t="s">
        <v>533</v>
      </c>
      <c r="C840" s="191"/>
      <c r="D840" s="191"/>
      <c r="E840" s="191"/>
      <c r="F840" s="191"/>
      <c r="G840" s="195" t="s">
        <v>247</v>
      </c>
      <c r="H840" s="191"/>
      <c r="I840" s="191"/>
      <c r="J840" s="144" t="s">
        <v>263</v>
      </c>
      <c r="K840" s="195" t="s">
        <v>162</v>
      </c>
      <c r="L840" s="191"/>
      <c r="M840" s="196">
        <v>412.25</v>
      </c>
      <c r="N840" s="191"/>
      <c r="O840" s="197">
        <v>1649</v>
      </c>
      <c r="P840" s="191"/>
      <c r="Q840" s="191"/>
      <c r="R840" s="191"/>
      <c r="S840" s="191"/>
    </row>
    <row r="841" spans="2:19" ht="15" outlineLevel="1" collapsed="1">
      <c r="B841" s="195" t="s">
        <v>531</v>
      </c>
      <c r="C841" s="191"/>
      <c r="D841" s="191"/>
      <c r="E841" s="191"/>
      <c r="F841" s="191"/>
      <c r="G841" s="195" t="s">
        <v>273</v>
      </c>
      <c r="H841" s="191"/>
      <c r="I841" s="191"/>
      <c r="J841" s="144" t="s">
        <v>263</v>
      </c>
      <c r="K841" s="195" t="s">
        <v>162</v>
      </c>
      <c r="L841" s="191"/>
      <c r="M841" s="196">
        <v>412.25</v>
      </c>
      <c r="N841" s="191"/>
      <c r="O841" s="197">
        <v>1649</v>
      </c>
      <c r="P841" s="191"/>
      <c r="Q841" s="191"/>
      <c r="R841" s="191"/>
      <c r="S841" s="191"/>
    </row>
    <row r="842" spans="2:19" ht="15" outlineLevel="1" collapsed="1">
      <c r="B842" s="195" t="s">
        <v>541</v>
      </c>
      <c r="C842" s="191"/>
      <c r="D842" s="191"/>
      <c r="E842" s="191"/>
      <c r="F842" s="191"/>
      <c r="G842" s="195" t="s">
        <v>274</v>
      </c>
      <c r="H842" s="191"/>
      <c r="I842" s="191"/>
      <c r="J842" s="144" t="s">
        <v>263</v>
      </c>
      <c r="K842" s="195" t="s">
        <v>162</v>
      </c>
      <c r="L842" s="191"/>
      <c r="M842" s="196">
        <v>412.25</v>
      </c>
      <c r="N842" s="191"/>
      <c r="O842" s="197">
        <v>1649</v>
      </c>
      <c r="P842" s="191"/>
      <c r="Q842" s="191"/>
      <c r="R842" s="191"/>
      <c r="S842" s="191"/>
    </row>
    <row r="843" spans="2:19" ht="15" outlineLevel="1" collapsed="1">
      <c r="B843" s="195" t="s">
        <v>534</v>
      </c>
      <c r="C843" s="191"/>
      <c r="D843" s="191"/>
      <c r="E843" s="191"/>
      <c r="F843" s="191"/>
      <c r="G843" s="195" t="s">
        <v>272</v>
      </c>
      <c r="H843" s="191"/>
      <c r="I843" s="191"/>
      <c r="J843" s="144" t="s">
        <v>262</v>
      </c>
      <c r="K843" s="195" t="s">
        <v>162</v>
      </c>
      <c r="L843" s="191"/>
      <c r="M843" s="196">
        <v>412.25</v>
      </c>
      <c r="N843" s="191"/>
      <c r="O843" s="197">
        <v>6596</v>
      </c>
      <c r="P843" s="191"/>
      <c r="Q843" s="191"/>
      <c r="R843" s="191"/>
      <c r="S843" s="191"/>
    </row>
    <row r="844" spans="2:19" ht="15" outlineLevel="1" collapsed="1">
      <c r="B844" s="195" t="s">
        <v>550</v>
      </c>
      <c r="C844" s="191"/>
      <c r="D844" s="191"/>
      <c r="E844" s="191"/>
      <c r="F844" s="191"/>
      <c r="G844" s="195" t="s">
        <v>275</v>
      </c>
      <c r="H844" s="191"/>
      <c r="I844" s="191"/>
      <c r="J844" s="144" t="s">
        <v>263</v>
      </c>
      <c r="K844" s="195" t="s">
        <v>162</v>
      </c>
      <c r="L844" s="191"/>
      <c r="M844" s="196">
        <v>412.25</v>
      </c>
      <c r="N844" s="191"/>
      <c r="O844" s="197">
        <v>1649</v>
      </c>
      <c r="P844" s="191"/>
      <c r="Q844" s="191"/>
      <c r="R844" s="191"/>
      <c r="S844" s="191"/>
    </row>
    <row r="845" spans="2:19" ht="15" outlineLevel="1" collapsed="1">
      <c r="B845" s="195" t="s">
        <v>556</v>
      </c>
      <c r="C845" s="191"/>
      <c r="D845" s="191"/>
      <c r="E845" s="191"/>
      <c r="F845" s="191"/>
      <c r="G845" s="195" t="s">
        <v>853</v>
      </c>
      <c r="H845" s="191"/>
      <c r="I845" s="191"/>
      <c r="J845" s="144" t="s">
        <v>268</v>
      </c>
      <c r="K845" s="195" t="s">
        <v>162</v>
      </c>
      <c r="L845" s="191"/>
      <c r="M845" s="196">
        <v>412.25</v>
      </c>
      <c r="N845" s="191"/>
      <c r="O845" s="197">
        <v>3298</v>
      </c>
      <c r="P845" s="191"/>
      <c r="Q845" s="191"/>
      <c r="R845" s="191"/>
      <c r="S845" s="191"/>
    </row>
    <row r="846" spans="2:19" ht="15" outlineLevel="1" collapsed="1">
      <c r="B846" s="195" t="s">
        <v>544</v>
      </c>
      <c r="C846" s="191"/>
      <c r="D846" s="191"/>
      <c r="E846" s="191"/>
      <c r="F846" s="191"/>
      <c r="G846" s="195" t="s">
        <v>276</v>
      </c>
      <c r="H846" s="191"/>
      <c r="I846" s="191"/>
      <c r="J846" s="144" t="s">
        <v>263</v>
      </c>
      <c r="K846" s="195" t="s">
        <v>162</v>
      </c>
      <c r="L846" s="191"/>
      <c r="M846" s="196">
        <v>412.25</v>
      </c>
      <c r="N846" s="191"/>
      <c r="O846" s="197">
        <v>1649</v>
      </c>
      <c r="P846" s="191"/>
      <c r="Q846" s="191"/>
      <c r="R846" s="191"/>
      <c r="S846" s="191"/>
    </row>
    <row r="847" spans="2:19" ht="15" outlineLevel="1" collapsed="1">
      <c r="B847" s="195" t="s">
        <v>551</v>
      </c>
      <c r="C847" s="191"/>
      <c r="D847" s="191"/>
      <c r="E847" s="191"/>
      <c r="F847" s="191"/>
      <c r="G847" s="195" t="s">
        <v>277</v>
      </c>
      <c r="H847" s="191"/>
      <c r="I847" s="191"/>
      <c r="J847" s="144" t="s">
        <v>263</v>
      </c>
      <c r="K847" s="195" t="s">
        <v>162</v>
      </c>
      <c r="L847" s="191"/>
      <c r="M847" s="196">
        <v>412.25</v>
      </c>
      <c r="N847" s="191"/>
      <c r="O847" s="197">
        <v>1649</v>
      </c>
      <c r="P847" s="191"/>
      <c r="Q847" s="191"/>
      <c r="R847" s="191"/>
      <c r="S847" s="191"/>
    </row>
    <row r="848" spans="2:19" ht="15" outlineLevel="1" collapsed="1">
      <c r="B848" s="195" t="s">
        <v>530</v>
      </c>
      <c r="C848" s="191"/>
      <c r="D848" s="191"/>
      <c r="E848" s="191"/>
      <c r="F848" s="191"/>
      <c r="G848" s="195" t="s">
        <v>430</v>
      </c>
      <c r="H848" s="191"/>
      <c r="I848" s="191"/>
      <c r="J848" s="144" t="s">
        <v>263</v>
      </c>
      <c r="K848" s="195" t="s">
        <v>162</v>
      </c>
      <c r="L848" s="191"/>
      <c r="M848" s="196">
        <v>412.25</v>
      </c>
      <c r="N848" s="191"/>
      <c r="O848" s="197">
        <v>1649</v>
      </c>
      <c r="P848" s="191"/>
      <c r="Q848" s="191"/>
      <c r="R848" s="191"/>
      <c r="S848" s="191"/>
    </row>
    <row r="849" spans="2:19" ht="15" outlineLevel="1" collapsed="1">
      <c r="B849" s="195" t="s">
        <v>536</v>
      </c>
      <c r="C849" s="191"/>
      <c r="D849" s="191"/>
      <c r="E849" s="191"/>
      <c r="F849" s="191"/>
      <c r="G849" s="195" t="s">
        <v>251</v>
      </c>
      <c r="H849" s="191"/>
      <c r="I849" s="191"/>
      <c r="J849" s="144" t="s">
        <v>262</v>
      </c>
      <c r="K849" s="195" t="s">
        <v>162</v>
      </c>
      <c r="L849" s="191"/>
      <c r="M849" s="196">
        <v>412.25</v>
      </c>
      <c r="N849" s="191"/>
      <c r="O849" s="197">
        <v>6596</v>
      </c>
      <c r="P849" s="191"/>
      <c r="Q849" s="191"/>
      <c r="R849" s="191"/>
      <c r="S849" s="191"/>
    </row>
    <row r="850" spans="2:19" ht="15" outlineLevel="1" collapsed="1">
      <c r="B850" s="195" t="s">
        <v>545</v>
      </c>
      <c r="C850" s="191"/>
      <c r="D850" s="191"/>
      <c r="E850" s="191"/>
      <c r="F850" s="191"/>
      <c r="G850" s="195" t="s">
        <v>266</v>
      </c>
      <c r="H850" s="191"/>
      <c r="I850" s="191"/>
      <c r="J850" s="144" t="s">
        <v>263</v>
      </c>
      <c r="K850" s="195" t="s">
        <v>162</v>
      </c>
      <c r="L850" s="191"/>
      <c r="M850" s="196">
        <v>412.25</v>
      </c>
      <c r="N850" s="191"/>
      <c r="O850" s="197">
        <v>1649</v>
      </c>
      <c r="P850" s="191"/>
      <c r="Q850" s="191"/>
      <c r="R850" s="191"/>
      <c r="S850" s="191"/>
    </row>
    <row r="851" spans="2:19" ht="15" outlineLevel="1" collapsed="1">
      <c r="B851" s="195" t="s">
        <v>543</v>
      </c>
      <c r="C851" s="191"/>
      <c r="D851" s="191"/>
      <c r="E851" s="191"/>
      <c r="F851" s="191"/>
      <c r="G851" s="195" t="s">
        <v>278</v>
      </c>
      <c r="H851" s="191"/>
      <c r="I851" s="191"/>
      <c r="J851" s="144" t="s">
        <v>263</v>
      </c>
      <c r="K851" s="195" t="s">
        <v>162</v>
      </c>
      <c r="L851" s="191"/>
      <c r="M851" s="196">
        <v>412.25</v>
      </c>
      <c r="N851" s="191"/>
      <c r="O851" s="197">
        <v>1649</v>
      </c>
      <c r="P851" s="191"/>
      <c r="Q851" s="191"/>
      <c r="R851" s="191"/>
      <c r="S851" s="191"/>
    </row>
    <row r="852" spans="2:19" ht="15" outlineLevel="1" collapsed="1">
      <c r="B852" s="195" t="s">
        <v>549</v>
      </c>
      <c r="C852" s="191"/>
      <c r="D852" s="191"/>
      <c r="E852" s="191"/>
      <c r="F852" s="191"/>
      <c r="G852" s="195" t="s">
        <v>279</v>
      </c>
      <c r="H852" s="191"/>
      <c r="I852" s="191"/>
      <c r="J852" s="144" t="s">
        <v>263</v>
      </c>
      <c r="K852" s="195" t="s">
        <v>162</v>
      </c>
      <c r="L852" s="191"/>
      <c r="M852" s="196">
        <v>412.25</v>
      </c>
      <c r="N852" s="191"/>
      <c r="O852" s="197">
        <v>1649</v>
      </c>
      <c r="P852" s="191"/>
      <c r="Q852" s="191"/>
      <c r="R852" s="191"/>
      <c r="S852" s="191"/>
    </row>
    <row r="853" spans="2:19" ht="15" outlineLevel="1" collapsed="1">
      <c r="B853" s="195" t="s">
        <v>532</v>
      </c>
      <c r="C853" s="191"/>
      <c r="D853" s="191"/>
      <c r="E853" s="191"/>
      <c r="F853" s="191"/>
      <c r="G853" s="195" t="s">
        <v>292</v>
      </c>
      <c r="H853" s="191"/>
      <c r="I853" s="191"/>
      <c r="J853" s="144" t="s">
        <v>263</v>
      </c>
      <c r="K853" s="195" t="s">
        <v>162</v>
      </c>
      <c r="L853" s="191"/>
      <c r="M853" s="196">
        <v>412.25</v>
      </c>
      <c r="N853" s="191"/>
      <c r="O853" s="197">
        <v>1649</v>
      </c>
      <c r="P853" s="191"/>
      <c r="Q853" s="191"/>
      <c r="R853" s="191"/>
      <c r="S853" s="191"/>
    </row>
    <row r="854" spans="2:19" ht="15" outlineLevel="1" collapsed="1">
      <c r="B854" s="195" t="s">
        <v>527</v>
      </c>
      <c r="C854" s="191"/>
      <c r="D854" s="191"/>
      <c r="E854" s="191"/>
      <c r="F854" s="191"/>
      <c r="G854" s="195" t="s">
        <v>286</v>
      </c>
      <c r="H854" s="191"/>
      <c r="I854" s="191"/>
      <c r="J854" s="144" t="s">
        <v>263</v>
      </c>
      <c r="K854" s="195" t="s">
        <v>162</v>
      </c>
      <c r="L854" s="191"/>
      <c r="M854" s="196">
        <v>412.25</v>
      </c>
      <c r="N854" s="191"/>
      <c r="O854" s="197">
        <v>1649</v>
      </c>
      <c r="P854" s="191"/>
      <c r="Q854" s="191"/>
      <c r="R854" s="191"/>
      <c r="S854" s="191"/>
    </row>
    <row r="855" spans="2:19" ht="15" outlineLevel="1" collapsed="1">
      <c r="B855" s="195" t="s">
        <v>546</v>
      </c>
      <c r="C855" s="191"/>
      <c r="D855" s="191"/>
      <c r="E855" s="191"/>
      <c r="F855" s="191"/>
      <c r="G855" s="195" t="s">
        <v>252</v>
      </c>
      <c r="H855" s="191"/>
      <c r="I855" s="191"/>
      <c r="J855" s="144" t="s">
        <v>263</v>
      </c>
      <c r="K855" s="195" t="s">
        <v>162</v>
      </c>
      <c r="L855" s="191"/>
      <c r="M855" s="196">
        <v>412.25</v>
      </c>
      <c r="N855" s="191"/>
      <c r="O855" s="197">
        <v>1649</v>
      </c>
      <c r="P855" s="191"/>
      <c r="Q855" s="191"/>
      <c r="R855" s="191"/>
      <c r="S855" s="191"/>
    </row>
    <row r="856" spans="2:19" ht="15" outlineLevel="1" collapsed="1">
      <c r="B856" s="195" t="s">
        <v>540</v>
      </c>
      <c r="C856" s="191"/>
      <c r="D856" s="191"/>
      <c r="E856" s="191"/>
      <c r="F856" s="191"/>
      <c r="G856" s="195" t="s">
        <v>433</v>
      </c>
      <c r="H856" s="191"/>
      <c r="I856" s="191"/>
      <c r="J856" s="144" t="s">
        <v>263</v>
      </c>
      <c r="K856" s="195" t="s">
        <v>162</v>
      </c>
      <c r="L856" s="191"/>
      <c r="M856" s="196">
        <v>412.25</v>
      </c>
      <c r="N856" s="191"/>
      <c r="O856" s="197">
        <v>1649</v>
      </c>
      <c r="P856" s="191"/>
      <c r="Q856" s="191"/>
      <c r="R856" s="191"/>
      <c r="S856" s="191"/>
    </row>
    <row r="857" spans="2:19" ht="15" outlineLevel="1" collapsed="1">
      <c r="B857" s="195" t="s">
        <v>542</v>
      </c>
      <c r="C857" s="191"/>
      <c r="D857" s="191"/>
      <c r="E857" s="191"/>
      <c r="F857" s="191"/>
      <c r="G857" s="195" t="s">
        <v>287</v>
      </c>
      <c r="H857" s="191"/>
      <c r="I857" s="191"/>
      <c r="J857" s="144" t="s">
        <v>263</v>
      </c>
      <c r="K857" s="195" t="s">
        <v>162</v>
      </c>
      <c r="L857" s="191"/>
      <c r="M857" s="196">
        <v>412.25</v>
      </c>
      <c r="N857" s="191"/>
      <c r="O857" s="197">
        <v>1649</v>
      </c>
      <c r="P857" s="191"/>
      <c r="Q857" s="191"/>
      <c r="R857" s="191"/>
      <c r="S857" s="191"/>
    </row>
    <row r="858" spans="2:19" ht="15" outlineLevel="1" collapsed="1">
      <c r="B858" s="195" t="s">
        <v>552</v>
      </c>
      <c r="C858" s="191"/>
      <c r="D858" s="191"/>
      <c r="E858" s="191"/>
      <c r="F858" s="191"/>
      <c r="G858" s="195" t="s">
        <v>290</v>
      </c>
      <c r="H858" s="191"/>
      <c r="I858" s="191"/>
      <c r="J858" s="144" t="s">
        <v>263</v>
      </c>
      <c r="K858" s="195" t="s">
        <v>162</v>
      </c>
      <c r="L858" s="191"/>
      <c r="M858" s="196">
        <v>412.25</v>
      </c>
      <c r="N858" s="191"/>
      <c r="O858" s="197">
        <v>1649</v>
      </c>
      <c r="P858" s="191"/>
      <c r="Q858" s="191"/>
      <c r="R858" s="191"/>
      <c r="S858" s="191"/>
    </row>
    <row r="859" spans="2:19" ht="15" outlineLevel="1" collapsed="1">
      <c r="B859" s="195" t="s">
        <v>548</v>
      </c>
      <c r="C859" s="191"/>
      <c r="D859" s="191"/>
      <c r="E859" s="191"/>
      <c r="F859" s="191"/>
      <c r="G859" s="195" t="s">
        <v>289</v>
      </c>
      <c r="H859" s="191"/>
      <c r="I859" s="191"/>
      <c r="J859" s="144" t="s">
        <v>263</v>
      </c>
      <c r="K859" s="195" t="s">
        <v>162</v>
      </c>
      <c r="L859" s="191"/>
      <c r="M859" s="196">
        <v>412.25</v>
      </c>
      <c r="N859" s="191"/>
      <c r="O859" s="197">
        <v>1649</v>
      </c>
      <c r="P859" s="191"/>
      <c r="Q859" s="191"/>
      <c r="R859" s="191"/>
      <c r="S859" s="191"/>
    </row>
    <row r="860" spans="2:19" ht="15" outlineLevel="1" collapsed="1">
      <c r="B860" s="195" t="s">
        <v>547</v>
      </c>
      <c r="C860" s="191"/>
      <c r="D860" s="191"/>
      <c r="E860" s="191"/>
      <c r="F860" s="191"/>
      <c r="G860" s="195" t="s">
        <v>299</v>
      </c>
      <c r="H860" s="191"/>
      <c r="I860" s="191"/>
      <c r="J860" s="144" t="s">
        <v>263</v>
      </c>
      <c r="K860" s="195" t="s">
        <v>162</v>
      </c>
      <c r="L860" s="191"/>
      <c r="M860" s="196">
        <v>412.25</v>
      </c>
      <c r="N860" s="191"/>
      <c r="O860" s="197">
        <v>1649</v>
      </c>
      <c r="P860" s="191"/>
      <c r="Q860" s="191"/>
      <c r="R860" s="191"/>
      <c r="S860" s="191"/>
    </row>
    <row r="861" spans="2:19" ht="15" outlineLevel="1" collapsed="1">
      <c r="B861" s="195" t="s">
        <v>559</v>
      </c>
      <c r="C861" s="191"/>
      <c r="D861" s="191"/>
      <c r="E861" s="191"/>
      <c r="F861" s="191"/>
      <c r="G861" s="195" t="s">
        <v>280</v>
      </c>
      <c r="H861" s="191"/>
      <c r="I861" s="191"/>
      <c r="J861" s="144" t="s">
        <v>263</v>
      </c>
      <c r="K861" s="195" t="s">
        <v>162</v>
      </c>
      <c r="L861" s="191"/>
      <c r="M861" s="196">
        <v>412.25</v>
      </c>
      <c r="N861" s="191"/>
      <c r="O861" s="197">
        <v>1649</v>
      </c>
      <c r="P861" s="191"/>
      <c r="Q861" s="191"/>
      <c r="R861" s="191"/>
      <c r="S861" s="191"/>
    </row>
    <row r="862" spans="2:19" ht="15" outlineLevel="1" collapsed="1">
      <c r="B862" s="195" t="s">
        <v>558</v>
      </c>
      <c r="C862" s="191"/>
      <c r="D862" s="191"/>
      <c r="E862" s="191"/>
      <c r="F862" s="191"/>
      <c r="G862" s="195" t="s">
        <v>421</v>
      </c>
      <c r="H862" s="191"/>
      <c r="I862" s="191"/>
      <c r="J862" s="144" t="s">
        <v>263</v>
      </c>
      <c r="K862" s="195" t="s">
        <v>162</v>
      </c>
      <c r="L862" s="191"/>
      <c r="M862" s="196">
        <v>412.25</v>
      </c>
      <c r="N862" s="191"/>
      <c r="O862" s="197">
        <v>1649</v>
      </c>
      <c r="P862" s="191"/>
      <c r="Q862" s="191"/>
      <c r="R862" s="191"/>
      <c r="S862" s="191"/>
    </row>
    <row r="863" spans="2:19" ht="15" outlineLevel="1" collapsed="1">
      <c r="B863" s="195" t="s">
        <v>557</v>
      </c>
      <c r="C863" s="191"/>
      <c r="D863" s="191"/>
      <c r="E863" s="191"/>
      <c r="F863" s="191"/>
      <c r="G863" s="195" t="s">
        <v>418</v>
      </c>
      <c r="H863" s="191"/>
      <c r="I863" s="191"/>
      <c r="J863" s="144" t="s">
        <v>263</v>
      </c>
      <c r="K863" s="195" t="s">
        <v>162</v>
      </c>
      <c r="L863" s="191"/>
      <c r="M863" s="196">
        <v>412.25</v>
      </c>
      <c r="N863" s="191"/>
      <c r="O863" s="197">
        <v>1649</v>
      </c>
      <c r="P863" s="191"/>
      <c r="Q863" s="191"/>
      <c r="R863" s="191"/>
      <c r="S863" s="191"/>
    </row>
    <row r="864" spans="2:19" ht="15" outlineLevel="1" collapsed="1">
      <c r="B864" s="195" t="s">
        <v>535</v>
      </c>
      <c r="C864" s="191"/>
      <c r="D864" s="191"/>
      <c r="E864" s="191"/>
      <c r="F864" s="191"/>
      <c r="G864" s="195" t="s">
        <v>422</v>
      </c>
      <c r="H864" s="191"/>
      <c r="I864" s="191"/>
      <c r="J864" s="144" t="s">
        <v>263</v>
      </c>
      <c r="K864" s="195" t="s">
        <v>162</v>
      </c>
      <c r="L864" s="191"/>
      <c r="M864" s="196">
        <v>412.25</v>
      </c>
      <c r="N864" s="191"/>
      <c r="O864" s="197">
        <v>1649</v>
      </c>
      <c r="P864" s="191"/>
      <c r="Q864" s="191"/>
      <c r="R864" s="191"/>
      <c r="S864" s="191"/>
    </row>
    <row r="865" spans="2:19" ht="15" outlineLevel="1" collapsed="1">
      <c r="B865" s="195" t="s">
        <v>858</v>
      </c>
      <c r="C865" s="191"/>
      <c r="D865" s="191"/>
      <c r="E865" s="191"/>
      <c r="F865" s="191"/>
      <c r="G865" s="195" t="s">
        <v>859</v>
      </c>
      <c r="H865" s="191"/>
      <c r="I865" s="191"/>
      <c r="J865" s="144" t="s">
        <v>263</v>
      </c>
      <c r="K865" s="195" t="s">
        <v>162</v>
      </c>
      <c r="L865" s="191"/>
      <c r="M865" s="196">
        <v>412.25</v>
      </c>
      <c r="N865" s="191"/>
      <c r="O865" s="197">
        <v>1649</v>
      </c>
      <c r="P865" s="191"/>
      <c r="Q865" s="191"/>
      <c r="R865" s="191"/>
      <c r="S865" s="191"/>
    </row>
    <row r="866" spans="2:19" ht="15" outlineLevel="1" collapsed="1">
      <c r="B866" s="193" t="s">
        <v>699</v>
      </c>
      <c r="C866" s="191"/>
      <c r="D866" s="191"/>
      <c r="E866" s="191"/>
      <c r="F866" s="191"/>
      <c r="G866" s="193" t="s">
        <v>4</v>
      </c>
      <c r="H866" s="191"/>
      <c r="I866" s="191"/>
      <c r="J866" s="143" t="s">
        <v>837</v>
      </c>
      <c r="K866" s="190" t="s">
        <v>837</v>
      </c>
      <c r="L866" s="191"/>
      <c r="M866" s="190" t="s">
        <v>837</v>
      </c>
      <c r="N866" s="191"/>
      <c r="O866" s="194">
        <v>41799</v>
      </c>
      <c r="P866" s="191"/>
      <c r="Q866" s="191"/>
      <c r="R866" s="191"/>
      <c r="S866" s="191"/>
    </row>
    <row r="867" spans="2:19" ht="15" outlineLevel="1" collapsed="1">
      <c r="B867" s="195" t="s">
        <v>537</v>
      </c>
      <c r="C867" s="191"/>
      <c r="D867" s="191"/>
      <c r="E867" s="191"/>
      <c r="F867" s="191"/>
      <c r="G867" s="195" t="s">
        <v>241</v>
      </c>
      <c r="H867" s="191"/>
      <c r="I867" s="191"/>
      <c r="J867" s="144" t="s">
        <v>297</v>
      </c>
      <c r="K867" s="195" t="s">
        <v>105</v>
      </c>
      <c r="L867" s="191"/>
      <c r="M867" s="196">
        <v>83.6</v>
      </c>
      <c r="N867" s="191"/>
      <c r="O867" s="197">
        <v>836</v>
      </c>
      <c r="P867" s="191"/>
      <c r="Q867" s="191"/>
      <c r="R867" s="191"/>
      <c r="S867" s="191"/>
    </row>
    <row r="868" spans="2:19" ht="15" outlineLevel="1" collapsed="1">
      <c r="B868" s="195" t="s">
        <v>529</v>
      </c>
      <c r="C868" s="191"/>
      <c r="D868" s="191"/>
      <c r="E868" s="191"/>
      <c r="F868" s="191"/>
      <c r="G868" s="195" t="s">
        <v>244</v>
      </c>
      <c r="H868" s="191"/>
      <c r="I868" s="191"/>
      <c r="J868" s="144" t="s">
        <v>297</v>
      </c>
      <c r="K868" s="195" t="s">
        <v>105</v>
      </c>
      <c r="L868" s="191"/>
      <c r="M868" s="196">
        <v>83.6</v>
      </c>
      <c r="N868" s="191"/>
      <c r="O868" s="197">
        <v>836</v>
      </c>
      <c r="P868" s="191"/>
      <c r="Q868" s="191"/>
      <c r="R868" s="191"/>
      <c r="S868" s="191"/>
    </row>
    <row r="869" spans="2:19" ht="15" outlineLevel="1" collapsed="1">
      <c r="B869" s="195" t="s">
        <v>528</v>
      </c>
      <c r="C869" s="191"/>
      <c r="D869" s="191"/>
      <c r="E869" s="191"/>
      <c r="F869" s="191"/>
      <c r="G869" s="195" t="s">
        <v>246</v>
      </c>
      <c r="H869" s="191"/>
      <c r="I869" s="191"/>
      <c r="J869" s="144" t="s">
        <v>297</v>
      </c>
      <c r="K869" s="195" t="s">
        <v>105</v>
      </c>
      <c r="L869" s="191"/>
      <c r="M869" s="196">
        <v>83.6</v>
      </c>
      <c r="N869" s="191"/>
      <c r="O869" s="197">
        <v>836</v>
      </c>
      <c r="P869" s="191"/>
      <c r="Q869" s="191"/>
      <c r="R869" s="191"/>
      <c r="S869" s="191"/>
    </row>
    <row r="870" spans="2:19" ht="15" outlineLevel="1" collapsed="1">
      <c r="B870" s="195" t="s">
        <v>533</v>
      </c>
      <c r="C870" s="191"/>
      <c r="D870" s="191"/>
      <c r="E870" s="191"/>
      <c r="F870" s="191"/>
      <c r="G870" s="195" t="s">
        <v>247</v>
      </c>
      <c r="H870" s="191"/>
      <c r="I870" s="191"/>
      <c r="J870" s="144" t="s">
        <v>297</v>
      </c>
      <c r="K870" s="195" t="s">
        <v>105</v>
      </c>
      <c r="L870" s="191"/>
      <c r="M870" s="196">
        <v>83.6</v>
      </c>
      <c r="N870" s="191"/>
      <c r="O870" s="197">
        <v>836</v>
      </c>
      <c r="P870" s="191"/>
      <c r="Q870" s="191"/>
      <c r="R870" s="191"/>
      <c r="S870" s="191"/>
    </row>
    <row r="871" spans="2:19" ht="15" outlineLevel="1" collapsed="1">
      <c r="B871" s="195" t="s">
        <v>531</v>
      </c>
      <c r="C871" s="191"/>
      <c r="D871" s="191"/>
      <c r="E871" s="191"/>
      <c r="F871" s="191"/>
      <c r="G871" s="195" t="s">
        <v>273</v>
      </c>
      <c r="H871" s="191"/>
      <c r="I871" s="191"/>
      <c r="J871" s="144" t="s">
        <v>297</v>
      </c>
      <c r="K871" s="195" t="s">
        <v>105</v>
      </c>
      <c r="L871" s="191"/>
      <c r="M871" s="196">
        <v>83.6</v>
      </c>
      <c r="N871" s="191"/>
      <c r="O871" s="197">
        <v>836</v>
      </c>
      <c r="P871" s="191"/>
      <c r="Q871" s="191"/>
      <c r="R871" s="191"/>
      <c r="S871" s="191"/>
    </row>
    <row r="872" spans="2:19" ht="15" outlineLevel="1" collapsed="1">
      <c r="B872" s="195" t="s">
        <v>541</v>
      </c>
      <c r="C872" s="191"/>
      <c r="D872" s="191"/>
      <c r="E872" s="191"/>
      <c r="F872" s="191"/>
      <c r="G872" s="195" t="s">
        <v>274</v>
      </c>
      <c r="H872" s="191"/>
      <c r="I872" s="191"/>
      <c r="J872" s="144" t="s">
        <v>297</v>
      </c>
      <c r="K872" s="195" t="s">
        <v>105</v>
      </c>
      <c r="L872" s="191"/>
      <c r="M872" s="196">
        <v>83.6</v>
      </c>
      <c r="N872" s="191"/>
      <c r="O872" s="197">
        <v>836</v>
      </c>
      <c r="P872" s="191"/>
      <c r="Q872" s="191"/>
      <c r="R872" s="191"/>
      <c r="S872" s="191"/>
    </row>
    <row r="873" spans="2:19" ht="15" outlineLevel="1" collapsed="1">
      <c r="B873" s="195" t="s">
        <v>534</v>
      </c>
      <c r="C873" s="191"/>
      <c r="D873" s="191"/>
      <c r="E873" s="191"/>
      <c r="F873" s="191"/>
      <c r="G873" s="195" t="s">
        <v>272</v>
      </c>
      <c r="H873" s="191"/>
      <c r="I873" s="191"/>
      <c r="J873" s="144" t="s">
        <v>489</v>
      </c>
      <c r="K873" s="195" t="s">
        <v>105</v>
      </c>
      <c r="L873" s="191"/>
      <c r="M873" s="196">
        <v>83.6</v>
      </c>
      <c r="N873" s="191"/>
      <c r="O873" s="197">
        <v>10366</v>
      </c>
      <c r="P873" s="191"/>
      <c r="Q873" s="191"/>
      <c r="R873" s="191"/>
      <c r="S873" s="191"/>
    </row>
    <row r="874" spans="2:19" ht="15" outlineLevel="1" collapsed="1">
      <c r="B874" s="195" t="s">
        <v>550</v>
      </c>
      <c r="C874" s="191"/>
      <c r="D874" s="191"/>
      <c r="E874" s="191"/>
      <c r="F874" s="191"/>
      <c r="G874" s="195" t="s">
        <v>275</v>
      </c>
      <c r="H874" s="191"/>
      <c r="I874" s="191"/>
      <c r="J874" s="144" t="s">
        <v>297</v>
      </c>
      <c r="K874" s="195" t="s">
        <v>105</v>
      </c>
      <c r="L874" s="191"/>
      <c r="M874" s="196">
        <v>83.6</v>
      </c>
      <c r="N874" s="191"/>
      <c r="O874" s="197">
        <v>836</v>
      </c>
      <c r="P874" s="191"/>
      <c r="Q874" s="191"/>
      <c r="R874" s="191"/>
      <c r="S874" s="191"/>
    </row>
    <row r="875" spans="2:19" ht="15" outlineLevel="1" collapsed="1">
      <c r="B875" s="195" t="s">
        <v>556</v>
      </c>
      <c r="C875" s="191"/>
      <c r="D875" s="191"/>
      <c r="E875" s="191"/>
      <c r="F875" s="191"/>
      <c r="G875" s="195" t="s">
        <v>853</v>
      </c>
      <c r="H875" s="191"/>
      <c r="I875" s="191"/>
      <c r="J875" s="144" t="s">
        <v>254</v>
      </c>
      <c r="K875" s="195" t="s">
        <v>105</v>
      </c>
      <c r="L875" s="191"/>
      <c r="M875" s="196">
        <v>83.6</v>
      </c>
      <c r="N875" s="191"/>
      <c r="O875" s="197">
        <v>1672</v>
      </c>
      <c r="P875" s="191"/>
      <c r="Q875" s="191"/>
      <c r="R875" s="191"/>
      <c r="S875" s="191"/>
    </row>
    <row r="876" spans="2:19" ht="15" outlineLevel="1" collapsed="1">
      <c r="B876" s="195" t="s">
        <v>544</v>
      </c>
      <c r="C876" s="191"/>
      <c r="D876" s="191"/>
      <c r="E876" s="191"/>
      <c r="F876" s="191"/>
      <c r="G876" s="195" t="s">
        <v>276</v>
      </c>
      <c r="H876" s="191"/>
      <c r="I876" s="191"/>
      <c r="J876" s="144" t="s">
        <v>297</v>
      </c>
      <c r="K876" s="195" t="s">
        <v>105</v>
      </c>
      <c r="L876" s="191"/>
      <c r="M876" s="196">
        <v>83.6</v>
      </c>
      <c r="N876" s="191"/>
      <c r="O876" s="197">
        <v>836</v>
      </c>
      <c r="P876" s="191"/>
      <c r="Q876" s="191"/>
      <c r="R876" s="191"/>
      <c r="S876" s="191"/>
    </row>
    <row r="877" spans="2:19" ht="15" outlineLevel="1" collapsed="1">
      <c r="B877" s="195" t="s">
        <v>551</v>
      </c>
      <c r="C877" s="191"/>
      <c r="D877" s="191"/>
      <c r="E877" s="191"/>
      <c r="F877" s="191"/>
      <c r="G877" s="195" t="s">
        <v>277</v>
      </c>
      <c r="H877" s="191"/>
      <c r="I877" s="191"/>
      <c r="J877" s="144" t="s">
        <v>297</v>
      </c>
      <c r="K877" s="195" t="s">
        <v>105</v>
      </c>
      <c r="L877" s="191"/>
      <c r="M877" s="196">
        <v>83.6</v>
      </c>
      <c r="N877" s="191"/>
      <c r="O877" s="197">
        <v>836</v>
      </c>
      <c r="P877" s="191"/>
      <c r="Q877" s="191"/>
      <c r="R877" s="191"/>
      <c r="S877" s="191"/>
    </row>
    <row r="878" spans="2:19" ht="15" outlineLevel="1" collapsed="1">
      <c r="B878" s="195" t="s">
        <v>530</v>
      </c>
      <c r="C878" s="191"/>
      <c r="D878" s="191"/>
      <c r="E878" s="191"/>
      <c r="F878" s="191"/>
      <c r="G878" s="195" t="s">
        <v>430</v>
      </c>
      <c r="H878" s="191"/>
      <c r="I878" s="191"/>
      <c r="J878" s="144" t="s">
        <v>297</v>
      </c>
      <c r="K878" s="195" t="s">
        <v>105</v>
      </c>
      <c r="L878" s="191"/>
      <c r="M878" s="196">
        <v>83.6</v>
      </c>
      <c r="N878" s="191"/>
      <c r="O878" s="197">
        <v>836</v>
      </c>
      <c r="P878" s="191"/>
      <c r="Q878" s="191"/>
      <c r="R878" s="191"/>
      <c r="S878" s="191"/>
    </row>
    <row r="879" spans="2:19" ht="15" outlineLevel="1" collapsed="1">
      <c r="B879" s="195" t="s">
        <v>536</v>
      </c>
      <c r="C879" s="191"/>
      <c r="D879" s="191"/>
      <c r="E879" s="191"/>
      <c r="F879" s="191"/>
      <c r="G879" s="195" t="s">
        <v>251</v>
      </c>
      <c r="H879" s="191"/>
      <c r="I879" s="191"/>
      <c r="J879" s="144" t="s">
        <v>955</v>
      </c>
      <c r="K879" s="195" t="s">
        <v>105</v>
      </c>
      <c r="L879" s="191"/>
      <c r="M879" s="196">
        <v>83.6</v>
      </c>
      <c r="N879" s="191"/>
      <c r="O879" s="197">
        <v>8025</v>
      </c>
      <c r="P879" s="191"/>
      <c r="Q879" s="191"/>
      <c r="R879" s="191"/>
      <c r="S879" s="191"/>
    </row>
    <row r="880" spans="2:19" ht="15" outlineLevel="1" collapsed="1">
      <c r="B880" s="195" t="s">
        <v>545</v>
      </c>
      <c r="C880" s="191"/>
      <c r="D880" s="191"/>
      <c r="E880" s="191"/>
      <c r="F880" s="191"/>
      <c r="G880" s="195" t="s">
        <v>266</v>
      </c>
      <c r="H880" s="191"/>
      <c r="I880" s="191"/>
      <c r="J880" s="144" t="s">
        <v>297</v>
      </c>
      <c r="K880" s="195" t="s">
        <v>105</v>
      </c>
      <c r="L880" s="191"/>
      <c r="M880" s="196">
        <v>83.6</v>
      </c>
      <c r="N880" s="191"/>
      <c r="O880" s="197">
        <v>836</v>
      </c>
      <c r="P880" s="191"/>
      <c r="Q880" s="191"/>
      <c r="R880" s="191"/>
      <c r="S880" s="191"/>
    </row>
    <row r="881" spans="2:19" ht="15" outlineLevel="1" collapsed="1">
      <c r="B881" s="195" t="s">
        <v>543</v>
      </c>
      <c r="C881" s="191"/>
      <c r="D881" s="191"/>
      <c r="E881" s="191"/>
      <c r="F881" s="191"/>
      <c r="G881" s="195" t="s">
        <v>278</v>
      </c>
      <c r="H881" s="191"/>
      <c r="I881" s="191"/>
      <c r="J881" s="144" t="s">
        <v>297</v>
      </c>
      <c r="K881" s="195" t="s">
        <v>105</v>
      </c>
      <c r="L881" s="191"/>
      <c r="M881" s="196">
        <v>83.6</v>
      </c>
      <c r="N881" s="191"/>
      <c r="O881" s="197">
        <v>836</v>
      </c>
      <c r="P881" s="191"/>
      <c r="Q881" s="191"/>
      <c r="R881" s="191"/>
      <c r="S881" s="191"/>
    </row>
    <row r="882" spans="2:19" ht="15" outlineLevel="1" collapsed="1">
      <c r="B882" s="195" t="s">
        <v>549</v>
      </c>
      <c r="C882" s="191"/>
      <c r="D882" s="191"/>
      <c r="E882" s="191"/>
      <c r="F882" s="191"/>
      <c r="G882" s="195" t="s">
        <v>279</v>
      </c>
      <c r="H882" s="191"/>
      <c r="I882" s="191"/>
      <c r="J882" s="144" t="s">
        <v>297</v>
      </c>
      <c r="K882" s="195" t="s">
        <v>105</v>
      </c>
      <c r="L882" s="191"/>
      <c r="M882" s="196">
        <v>83.6</v>
      </c>
      <c r="N882" s="191"/>
      <c r="O882" s="197">
        <v>836</v>
      </c>
      <c r="P882" s="191"/>
      <c r="Q882" s="191"/>
      <c r="R882" s="191"/>
      <c r="S882" s="191"/>
    </row>
    <row r="883" spans="2:19" ht="15" outlineLevel="1" collapsed="1">
      <c r="B883" s="195" t="s">
        <v>532</v>
      </c>
      <c r="C883" s="191"/>
      <c r="D883" s="191"/>
      <c r="E883" s="191"/>
      <c r="F883" s="191"/>
      <c r="G883" s="195" t="s">
        <v>292</v>
      </c>
      <c r="H883" s="191"/>
      <c r="I883" s="191"/>
      <c r="J883" s="144" t="s">
        <v>297</v>
      </c>
      <c r="K883" s="195" t="s">
        <v>105</v>
      </c>
      <c r="L883" s="191"/>
      <c r="M883" s="196">
        <v>83.6</v>
      </c>
      <c r="N883" s="191"/>
      <c r="O883" s="197">
        <v>836</v>
      </c>
      <c r="P883" s="191"/>
      <c r="Q883" s="191"/>
      <c r="R883" s="191"/>
      <c r="S883" s="191"/>
    </row>
    <row r="884" spans="2:19" ht="15" outlineLevel="1" collapsed="1">
      <c r="B884" s="195" t="s">
        <v>527</v>
      </c>
      <c r="C884" s="191"/>
      <c r="D884" s="191"/>
      <c r="E884" s="191"/>
      <c r="F884" s="191"/>
      <c r="G884" s="195" t="s">
        <v>286</v>
      </c>
      <c r="H884" s="191"/>
      <c r="I884" s="191"/>
      <c r="J884" s="144" t="s">
        <v>297</v>
      </c>
      <c r="K884" s="195" t="s">
        <v>105</v>
      </c>
      <c r="L884" s="191"/>
      <c r="M884" s="196">
        <v>83.6</v>
      </c>
      <c r="N884" s="191"/>
      <c r="O884" s="197">
        <v>836</v>
      </c>
      <c r="P884" s="191"/>
      <c r="Q884" s="191"/>
      <c r="R884" s="191"/>
      <c r="S884" s="191"/>
    </row>
    <row r="885" spans="2:19" ht="15" outlineLevel="1" collapsed="1">
      <c r="B885" s="195" t="s">
        <v>546</v>
      </c>
      <c r="C885" s="191"/>
      <c r="D885" s="191"/>
      <c r="E885" s="191"/>
      <c r="F885" s="191"/>
      <c r="G885" s="195" t="s">
        <v>252</v>
      </c>
      <c r="H885" s="191"/>
      <c r="I885" s="191"/>
      <c r="J885" s="144" t="s">
        <v>297</v>
      </c>
      <c r="K885" s="195" t="s">
        <v>105</v>
      </c>
      <c r="L885" s="191"/>
      <c r="M885" s="196">
        <v>83.6</v>
      </c>
      <c r="N885" s="191"/>
      <c r="O885" s="197">
        <v>836</v>
      </c>
      <c r="P885" s="191"/>
      <c r="Q885" s="191"/>
      <c r="R885" s="191"/>
      <c r="S885" s="191"/>
    </row>
    <row r="886" spans="2:19" ht="15" outlineLevel="1" collapsed="1">
      <c r="B886" s="195" t="s">
        <v>540</v>
      </c>
      <c r="C886" s="191"/>
      <c r="D886" s="191"/>
      <c r="E886" s="191"/>
      <c r="F886" s="191"/>
      <c r="G886" s="195" t="s">
        <v>433</v>
      </c>
      <c r="H886" s="191"/>
      <c r="I886" s="191"/>
      <c r="J886" s="144" t="s">
        <v>297</v>
      </c>
      <c r="K886" s="195" t="s">
        <v>105</v>
      </c>
      <c r="L886" s="191"/>
      <c r="M886" s="196">
        <v>83.6</v>
      </c>
      <c r="N886" s="191"/>
      <c r="O886" s="197">
        <v>836</v>
      </c>
      <c r="P886" s="191"/>
      <c r="Q886" s="191"/>
      <c r="R886" s="191"/>
      <c r="S886" s="191"/>
    </row>
    <row r="887" spans="2:19" ht="15" outlineLevel="1" collapsed="1">
      <c r="B887" s="195" t="s">
        <v>542</v>
      </c>
      <c r="C887" s="191"/>
      <c r="D887" s="191"/>
      <c r="E887" s="191"/>
      <c r="F887" s="191"/>
      <c r="G887" s="195" t="s">
        <v>287</v>
      </c>
      <c r="H887" s="191"/>
      <c r="I887" s="191"/>
      <c r="J887" s="144" t="s">
        <v>297</v>
      </c>
      <c r="K887" s="195" t="s">
        <v>105</v>
      </c>
      <c r="L887" s="191"/>
      <c r="M887" s="196">
        <v>83.6</v>
      </c>
      <c r="N887" s="191"/>
      <c r="O887" s="197">
        <v>836</v>
      </c>
      <c r="P887" s="191"/>
      <c r="Q887" s="191"/>
      <c r="R887" s="191"/>
      <c r="S887" s="191"/>
    </row>
    <row r="888" spans="2:19" ht="15" outlineLevel="1" collapsed="1">
      <c r="B888" s="195" t="s">
        <v>552</v>
      </c>
      <c r="C888" s="191"/>
      <c r="D888" s="191"/>
      <c r="E888" s="191"/>
      <c r="F888" s="191"/>
      <c r="G888" s="195" t="s">
        <v>290</v>
      </c>
      <c r="H888" s="191"/>
      <c r="I888" s="191"/>
      <c r="J888" s="144" t="s">
        <v>297</v>
      </c>
      <c r="K888" s="195" t="s">
        <v>105</v>
      </c>
      <c r="L888" s="191"/>
      <c r="M888" s="196">
        <v>83.6</v>
      </c>
      <c r="N888" s="191"/>
      <c r="O888" s="197">
        <v>836</v>
      </c>
      <c r="P888" s="191"/>
      <c r="Q888" s="191"/>
      <c r="R888" s="191"/>
      <c r="S888" s="191"/>
    </row>
    <row r="889" spans="2:19" ht="15" outlineLevel="1" collapsed="1">
      <c r="B889" s="195" t="s">
        <v>548</v>
      </c>
      <c r="C889" s="191"/>
      <c r="D889" s="191"/>
      <c r="E889" s="191"/>
      <c r="F889" s="191"/>
      <c r="G889" s="195" t="s">
        <v>289</v>
      </c>
      <c r="H889" s="191"/>
      <c r="I889" s="191"/>
      <c r="J889" s="144" t="s">
        <v>297</v>
      </c>
      <c r="K889" s="195" t="s">
        <v>105</v>
      </c>
      <c r="L889" s="191"/>
      <c r="M889" s="196">
        <v>83.6</v>
      </c>
      <c r="N889" s="191"/>
      <c r="O889" s="197">
        <v>836</v>
      </c>
      <c r="P889" s="191"/>
      <c r="Q889" s="191"/>
      <c r="R889" s="191"/>
      <c r="S889" s="191"/>
    </row>
    <row r="890" spans="2:19" ht="15" outlineLevel="1" collapsed="1">
      <c r="B890" s="195" t="s">
        <v>547</v>
      </c>
      <c r="C890" s="191"/>
      <c r="D890" s="191"/>
      <c r="E890" s="191"/>
      <c r="F890" s="191"/>
      <c r="G890" s="195" t="s">
        <v>299</v>
      </c>
      <c r="H890" s="191"/>
      <c r="I890" s="191"/>
      <c r="J890" s="144" t="s">
        <v>297</v>
      </c>
      <c r="K890" s="195" t="s">
        <v>105</v>
      </c>
      <c r="L890" s="191"/>
      <c r="M890" s="196">
        <v>83.6</v>
      </c>
      <c r="N890" s="191"/>
      <c r="O890" s="197">
        <v>836</v>
      </c>
      <c r="P890" s="191"/>
      <c r="Q890" s="191"/>
      <c r="R890" s="191"/>
      <c r="S890" s="191"/>
    </row>
    <row r="891" spans="2:19" ht="15" outlineLevel="1" collapsed="1">
      <c r="B891" s="195" t="s">
        <v>559</v>
      </c>
      <c r="C891" s="191"/>
      <c r="D891" s="191"/>
      <c r="E891" s="191"/>
      <c r="F891" s="191"/>
      <c r="G891" s="195" t="s">
        <v>280</v>
      </c>
      <c r="H891" s="191"/>
      <c r="I891" s="191"/>
      <c r="J891" s="144" t="s">
        <v>297</v>
      </c>
      <c r="K891" s="195" t="s">
        <v>105</v>
      </c>
      <c r="L891" s="191"/>
      <c r="M891" s="196">
        <v>83.6</v>
      </c>
      <c r="N891" s="191"/>
      <c r="O891" s="197">
        <v>836</v>
      </c>
      <c r="P891" s="191"/>
      <c r="Q891" s="191"/>
      <c r="R891" s="191"/>
      <c r="S891" s="191"/>
    </row>
    <row r="892" spans="2:19" ht="15" outlineLevel="1" collapsed="1">
      <c r="B892" s="195" t="s">
        <v>558</v>
      </c>
      <c r="C892" s="191"/>
      <c r="D892" s="191"/>
      <c r="E892" s="191"/>
      <c r="F892" s="191"/>
      <c r="G892" s="195" t="s">
        <v>421</v>
      </c>
      <c r="H892" s="191"/>
      <c r="I892" s="191"/>
      <c r="J892" s="144" t="s">
        <v>297</v>
      </c>
      <c r="K892" s="195" t="s">
        <v>105</v>
      </c>
      <c r="L892" s="191"/>
      <c r="M892" s="196">
        <v>83.6</v>
      </c>
      <c r="N892" s="191"/>
      <c r="O892" s="197">
        <v>836</v>
      </c>
      <c r="P892" s="191"/>
      <c r="Q892" s="191"/>
      <c r="R892" s="191"/>
      <c r="S892" s="191"/>
    </row>
    <row r="893" spans="2:19" ht="15" outlineLevel="1" collapsed="1">
      <c r="B893" s="195" t="s">
        <v>557</v>
      </c>
      <c r="C893" s="191"/>
      <c r="D893" s="191"/>
      <c r="E893" s="191"/>
      <c r="F893" s="191"/>
      <c r="G893" s="195" t="s">
        <v>418</v>
      </c>
      <c r="H893" s="191"/>
      <c r="I893" s="191"/>
      <c r="J893" s="144" t="s">
        <v>297</v>
      </c>
      <c r="K893" s="195" t="s">
        <v>105</v>
      </c>
      <c r="L893" s="191"/>
      <c r="M893" s="196">
        <v>83.6</v>
      </c>
      <c r="N893" s="191"/>
      <c r="O893" s="197">
        <v>836</v>
      </c>
      <c r="P893" s="191"/>
      <c r="Q893" s="191"/>
      <c r="R893" s="191"/>
      <c r="S893" s="191"/>
    </row>
    <row r="894" spans="2:19" ht="15" outlineLevel="1" collapsed="1">
      <c r="B894" s="195" t="s">
        <v>535</v>
      </c>
      <c r="C894" s="191"/>
      <c r="D894" s="191"/>
      <c r="E894" s="191"/>
      <c r="F894" s="191"/>
      <c r="G894" s="195" t="s">
        <v>422</v>
      </c>
      <c r="H894" s="191"/>
      <c r="I894" s="191"/>
      <c r="J894" s="144" t="s">
        <v>297</v>
      </c>
      <c r="K894" s="195" t="s">
        <v>105</v>
      </c>
      <c r="L894" s="191"/>
      <c r="M894" s="196">
        <v>83.6</v>
      </c>
      <c r="N894" s="191"/>
      <c r="O894" s="197">
        <v>836</v>
      </c>
      <c r="P894" s="191"/>
      <c r="Q894" s="191"/>
      <c r="R894" s="191"/>
      <c r="S894" s="191"/>
    </row>
    <row r="895" spans="2:19" ht="15" outlineLevel="1" collapsed="1">
      <c r="B895" s="195" t="s">
        <v>858</v>
      </c>
      <c r="C895" s="191"/>
      <c r="D895" s="191"/>
      <c r="E895" s="191"/>
      <c r="F895" s="191"/>
      <c r="G895" s="195" t="s">
        <v>859</v>
      </c>
      <c r="H895" s="191"/>
      <c r="I895" s="191"/>
      <c r="J895" s="144" t="s">
        <v>297</v>
      </c>
      <c r="K895" s="195" t="s">
        <v>105</v>
      </c>
      <c r="L895" s="191"/>
      <c r="M895" s="196">
        <v>83.6</v>
      </c>
      <c r="N895" s="191"/>
      <c r="O895" s="197">
        <v>836</v>
      </c>
      <c r="P895" s="191"/>
      <c r="Q895" s="191"/>
      <c r="R895" s="191"/>
      <c r="S895" s="191"/>
    </row>
    <row r="896" spans="2:19" ht="15" outlineLevel="1" collapsed="1">
      <c r="B896" s="193" t="s">
        <v>700</v>
      </c>
      <c r="C896" s="191"/>
      <c r="D896" s="191"/>
      <c r="E896" s="191"/>
      <c r="F896" s="191"/>
      <c r="G896" s="193" t="s">
        <v>5</v>
      </c>
      <c r="H896" s="191"/>
      <c r="I896" s="191"/>
      <c r="J896" s="143" t="s">
        <v>837</v>
      </c>
      <c r="K896" s="190" t="s">
        <v>837</v>
      </c>
      <c r="L896" s="191"/>
      <c r="M896" s="190" t="s">
        <v>837</v>
      </c>
      <c r="N896" s="191"/>
      <c r="O896" s="194">
        <v>62720</v>
      </c>
      <c r="P896" s="191"/>
      <c r="Q896" s="191"/>
      <c r="R896" s="191"/>
      <c r="S896" s="191"/>
    </row>
    <row r="897" spans="2:19" ht="15" outlineLevel="1" collapsed="1">
      <c r="B897" s="195" t="s">
        <v>537</v>
      </c>
      <c r="C897" s="191"/>
      <c r="D897" s="191"/>
      <c r="E897" s="191"/>
      <c r="F897" s="191"/>
      <c r="G897" s="195" t="s">
        <v>241</v>
      </c>
      <c r="H897" s="191"/>
      <c r="I897" s="191"/>
      <c r="J897" s="144" t="s">
        <v>263</v>
      </c>
      <c r="K897" s="195" t="s">
        <v>103</v>
      </c>
      <c r="L897" s="191"/>
      <c r="M897" s="196">
        <v>490.11</v>
      </c>
      <c r="N897" s="191"/>
      <c r="O897" s="197">
        <v>1960</v>
      </c>
      <c r="P897" s="191"/>
      <c r="Q897" s="191"/>
      <c r="R897" s="191"/>
      <c r="S897" s="191"/>
    </row>
    <row r="898" spans="2:19" ht="15" outlineLevel="1" collapsed="1">
      <c r="B898" s="195" t="s">
        <v>529</v>
      </c>
      <c r="C898" s="191"/>
      <c r="D898" s="191"/>
      <c r="E898" s="191"/>
      <c r="F898" s="191"/>
      <c r="G898" s="195" t="s">
        <v>244</v>
      </c>
      <c r="H898" s="191"/>
      <c r="I898" s="191"/>
      <c r="J898" s="144" t="s">
        <v>263</v>
      </c>
      <c r="K898" s="195" t="s">
        <v>103</v>
      </c>
      <c r="L898" s="191"/>
      <c r="M898" s="196">
        <v>490.11</v>
      </c>
      <c r="N898" s="191"/>
      <c r="O898" s="197">
        <v>1960</v>
      </c>
      <c r="P898" s="191"/>
      <c r="Q898" s="191"/>
      <c r="R898" s="191"/>
      <c r="S898" s="191"/>
    </row>
    <row r="899" spans="2:19" ht="15" outlineLevel="1" collapsed="1">
      <c r="B899" s="195" t="s">
        <v>528</v>
      </c>
      <c r="C899" s="191"/>
      <c r="D899" s="191"/>
      <c r="E899" s="191"/>
      <c r="F899" s="191"/>
      <c r="G899" s="195" t="s">
        <v>246</v>
      </c>
      <c r="H899" s="191"/>
      <c r="I899" s="191"/>
      <c r="J899" s="144" t="s">
        <v>263</v>
      </c>
      <c r="K899" s="195" t="s">
        <v>103</v>
      </c>
      <c r="L899" s="191"/>
      <c r="M899" s="196">
        <v>490.11</v>
      </c>
      <c r="N899" s="191"/>
      <c r="O899" s="197">
        <v>1960</v>
      </c>
      <c r="P899" s="191"/>
      <c r="Q899" s="191"/>
      <c r="R899" s="191"/>
      <c r="S899" s="191"/>
    </row>
    <row r="900" spans="2:19" ht="15" outlineLevel="1" collapsed="1">
      <c r="B900" s="195" t="s">
        <v>533</v>
      </c>
      <c r="C900" s="191"/>
      <c r="D900" s="191"/>
      <c r="E900" s="191"/>
      <c r="F900" s="191"/>
      <c r="G900" s="195" t="s">
        <v>247</v>
      </c>
      <c r="H900" s="191"/>
      <c r="I900" s="191"/>
      <c r="J900" s="144" t="s">
        <v>263</v>
      </c>
      <c r="K900" s="195" t="s">
        <v>103</v>
      </c>
      <c r="L900" s="191"/>
      <c r="M900" s="196">
        <v>490.11</v>
      </c>
      <c r="N900" s="191"/>
      <c r="O900" s="197">
        <v>1960</v>
      </c>
      <c r="P900" s="191"/>
      <c r="Q900" s="191"/>
      <c r="R900" s="191"/>
      <c r="S900" s="191"/>
    </row>
    <row r="901" spans="2:19" ht="15" outlineLevel="1" collapsed="1">
      <c r="B901" s="195" t="s">
        <v>531</v>
      </c>
      <c r="C901" s="191"/>
      <c r="D901" s="191"/>
      <c r="E901" s="191"/>
      <c r="F901" s="191"/>
      <c r="G901" s="195" t="s">
        <v>273</v>
      </c>
      <c r="H901" s="191"/>
      <c r="I901" s="191"/>
      <c r="J901" s="144" t="s">
        <v>263</v>
      </c>
      <c r="K901" s="195" t="s">
        <v>103</v>
      </c>
      <c r="L901" s="191"/>
      <c r="M901" s="196">
        <v>490.11</v>
      </c>
      <c r="N901" s="191"/>
      <c r="O901" s="197">
        <v>1960</v>
      </c>
      <c r="P901" s="191"/>
      <c r="Q901" s="191"/>
      <c r="R901" s="191"/>
      <c r="S901" s="191"/>
    </row>
    <row r="902" spans="2:19" ht="15" outlineLevel="1" collapsed="1">
      <c r="B902" s="195" t="s">
        <v>541</v>
      </c>
      <c r="C902" s="191"/>
      <c r="D902" s="191"/>
      <c r="E902" s="191"/>
      <c r="F902" s="191"/>
      <c r="G902" s="195" t="s">
        <v>274</v>
      </c>
      <c r="H902" s="191"/>
      <c r="I902" s="191"/>
      <c r="J902" s="144" t="s">
        <v>263</v>
      </c>
      <c r="K902" s="195" t="s">
        <v>103</v>
      </c>
      <c r="L902" s="191"/>
      <c r="M902" s="196">
        <v>490.11</v>
      </c>
      <c r="N902" s="191"/>
      <c r="O902" s="197">
        <v>1960</v>
      </c>
      <c r="P902" s="191"/>
      <c r="Q902" s="191"/>
      <c r="R902" s="191"/>
      <c r="S902" s="191"/>
    </row>
    <row r="903" spans="2:19" ht="15" outlineLevel="1" collapsed="1">
      <c r="B903" s="195" t="s">
        <v>534</v>
      </c>
      <c r="C903" s="191"/>
      <c r="D903" s="191"/>
      <c r="E903" s="191"/>
      <c r="F903" s="191"/>
      <c r="G903" s="195" t="s">
        <v>272</v>
      </c>
      <c r="H903" s="191"/>
      <c r="I903" s="191"/>
      <c r="J903" s="144" t="s">
        <v>268</v>
      </c>
      <c r="K903" s="195" t="s">
        <v>103</v>
      </c>
      <c r="L903" s="191"/>
      <c r="M903" s="196">
        <v>490.11</v>
      </c>
      <c r="N903" s="191"/>
      <c r="O903" s="197">
        <v>3920</v>
      </c>
      <c r="P903" s="191"/>
      <c r="Q903" s="191"/>
      <c r="R903" s="191"/>
      <c r="S903" s="191"/>
    </row>
    <row r="904" spans="2:19" ht="15" outlineLevel="1" collapsed="1">
      <c r="B904" s="195" t="s">
        <v>550</v>
      </c>
      <c r="C904" s="191"/>
      <c r="D904" s="191"/>
      <c r="E904" s="191"/>
      <c r="F904" s="191"/>
      <c r="G904" s="195" t="s">
        <v>275</v>
      </c>
      <c r="H904" s="191"/>
      <c r="I904" s="191"/>
      <c r="J904" s="144" t="s">
        <v>263</v>
      </c>
      <c r="K904" s="195" t="s">
        <v>103</v>
      </c>
      <c r="L904" s="191"/>
      <c r="M904" s="196">
        <v>490.11</v>
      </c>
      <c r="N904" s="191"/>
      <c r="O904" s="197">
        <v>1960</v>
      </c>
      <c r="P904" s="191"/>
      <c r="Q904" s="191"/>
      <c r="R904" s="191"/>
      <c r="S904" s="191"/>
    </row>
    <row r="905" spans="2:19" ht="15" outlineLevel="1" collapsed="1">
      <c r="B905" s="195" t="s">
        <v>556</v>
      </c>
      <c r="C905" s="191"/>
      <c r="D905" s="191"/>
      <c r="E905" s="191"/>
      <c r="F905" s="191"/>
      <c r="G905" s="195" t="s">
        <v>853</v>
      </c>
      <c r="H905" s="191"/>
      <c r="I905" s="191"/>
      <c r="J905" s="144" t="s">
        <v>268</v>
      </c>
      <c r="K905" s="195" t="s">
        <v>103</v>
      </c>
      <c r="L905" s="191"/>
      <c r="M905" s="196">
        <v>490.1</v>
      </c>
      <c r="N905" s="191"/>
      <c r="O905" s="197">
        <v>3920</v>
      </c>
      <c r="P905" s="191"/>
      <c r="Q905" s="191"/>
      <c r="R905" s="191"/>
      <c r="S905" s="191"/>
    </row>
    <row r="906" spans="2:19" ht="15" outlineLevel="1" collapsed="1">
      <c r="B906" s="195" t="s">
        <v>544</v>
      </c>
      <c r="C906" s="191"/>
      <c r="D906" s="191"/>
      <c r="E906" s="191"/>
      <c r="F906" s="191"/>
      <c r="G906" s="195" t="s">
        <v>276</v>
      </c>
      <c r="H906" s="191"/>
      <c r="I906" s="191"/>
      <c r="J906" s="144" t="s">
        <v>263</v>
      </c>
      <c r="K906" s="195" t="s">
        <v>103</v>
      </c>
      <c r="L906" s="191"/>
      <c r="M906" s="196">
        <v>490.11</v>
      </c>
      <c r="N906" s="191"/>
      <c r="O906" s="197">
        <v>1960</v>
      </c>
      <c r="P906" s="191"/>
      <c r="Q906" s="191"/>
      <c r="R906" s="191"/>
      <c r="S906" s="191"/>
    </row>
    <row r="907" spans="2:19" ht="15" outlineLevel="1" collapsed="1">
      <c r="B907" s="195" t="s">
        <v>551</v>
      </c>
      <c r="C907" s="191"/>
      <c r="D907" s="191"/>
      <c r="E907" s="191"/>
      <c r="F907" s="191"/>
      <c r="G907" s="195" t="s">
        <v>277</v>
      </c>
      <c r="H907" s="191"/>
      <c r="I907" s="191"/>
      <c r="J907" s="144" t="s">
        <v>263</v>
      </c>
      <c r="K907" s="195" t="s">
        <v>103</v>
      </c>
      <c r="L907" s="191"/>
      <c r="M907" s="196">
        <v>490.11</v>
      </c>
      <c r="N907" s="191"/>
      <c r="O907" s="197">
        <v>1960</v>
      </c>
      <c r="P907" s="191"/>
      <c r="Q907" s="191"/>
      <c r="R907" s="191"/>
      <c r="S907" s="191"/>
    </row>
    <row r="908" spans="2:19" ht="15" outlineLevel="1" collapsed="1">
      <c r="B908" s="195" t="s">
        <v>530</v>
      </c>
      <c r="C908" s="191"/>
      <c r="D908" s="191"/>
      <c r="E908" s="191"/>
      <c r="F908" s="191"/>
      <c r="G908" s="195" t="s">
        <v>430</v>
      </c>
      <c r="H908" s="191"/>
      <c r="I908" s="191"/>
      <c r="J908" s="144" t="s">
        <v>263</v>
      </c>
      <c r="K908" s="195" t="s">
        <v>103</v>
      </c>
      <c r="L908" s="191"/>
      <c r="M908" s="196">
        <v>490.11</v>
      </c>
      <c r="N908" s="191"/>
      <c r="O908" s="197">
        <v>1960</v>
      </c>
      <c r="P908" s="191"/>
      <c r="Q908" s="191"/>
      <c r="R908" s="191"/>
      <c r="S908" s="191"/>
    </row>
    <row r="909" spans="2:19" ht="15" outlineLevel="1" collapsed="1">
      <c r="B909" s="195" t="s">
        <v>536</v>
      </c>
      <c r="C909" s="191"/>
      <c r="D909" s="191"/>
      <c r="E909" s="191"/>
      <c r="F909" s="191"/>
      <c r="G909" s="195" t="s">
        <v>251</v>
      </c>
      <c r="H909" s="191"/>
      <c r="I909" s="191"/>
      <c r="J909" s="144" t="s">
        <v>268</v>
      </c>
      <c r="K909" s="195" t="s">
        <v>103</v>
      </c>
      <c r="L909" s="191"/>
      <c r="M909" s="196">
        <v>490.11</v>
      </c>
      <c r="N909" s="191"/>
      <c r="O909" s="197">
        <v>3920</v>
      </c>
      <c r="P909" s="191"/>
      <c r="Q909" s="191"/>
      <c r="R909" s="191"/>
      <c r="S909" s="191"/>
    </row>
    <row r="910" spans="2:19" ht="15" outlineLevel="1" collapsed="1">
      <c r="B910" s="195" t="s">
        <v>545</v>
      </c>
      <c r="C910" s="191"/>
      <c r="D910" s="191"/>
      <c r="E910" s="191"/>
      <c r="F910" s="191"/>
      <c r="G910" s="195" t="s">
        <v>266</v>
      </c>
      <c r="H910" s="191"/>
      <c r="I910" s="191"/>
      <c r="J910" s="144" t="s">
        <v>263</v>
      </c>
      <c r="K910" s="195" t="s">
        <v>103</v>
      </c>
      <c r="L910" s="191"/>
      <c r="M910" s="196">
        <v>490.11</v>
      </c>
      <c r="N910" s="191"/>
      <c r="O910" s="197">
        <v>1960</v>
      </c>
      <c r="P910" s="191"/>
      <c r="Q910" s="191"/>
      <c r="R910" s="191"/>
      <c r="S910" s="191"/>
    </row>
    <row r="911" spans="2:19" ht="15" outlineLevel="1" collapsed="1">
      <c r="B911" s="195" t="s">
        <v>543</v>
      </c>
      <c r="C911" s="191"/>
      <c r="D911" s="191"/>
      <c r="E911" s="191"/>
      <c r="F911" s="191"/>
      <c r="G911" s="195" t="s">
        <v>278</v>
      </c>
      <c r="H911" s="191"/>
      <c r="I911" s="191"/>
      <c r="J911" s="144" t="s">
        <v>263</v>
      </c>
      <c r="K911" s="195" t="s">
        <v>103</v>
      </c>
      <c r="L911" s="191"/>
      <c r="M911" s="196">
        <v>490.11</v>
      </c>
      <c r="N911" s="191"/>
      <c r="O911" s="197">
        <v>1960</v>
      </c>
      <c r="P911" s="191"/>
      <c r="Q911" s="191"/>
      <c r="R911" s="191"/>
      <c r="S911" s="191"/>
    </row>
    <row r="912" spans="2:19" ht="15" outlineLevel="1" collapsed="1">
      <c r="B912" s="195" t="s">
        <v>549</v>
      </c>
      <c r="C912" s="191"/>
      <c r="D912" s="191"/>
      <c r="E912" s="191"/>
      <c r="F912" s="191"/>
      <c r="G912" s="195" t="s">
        <v>279</v>
      </c>
      <c r="H912" s="191"/>
      <c r="I912" s="191"/>
      <c r="J912" s="144" t="s">
        <v>263</v>
      </c>
      <c r="K912" s="195" t="s">
        <v>103</v>
      </c>
      <c r="L912" s="191"/>
      <c r="M912" s="196">
        <v>490.11</v>
      </c>
      <c r="N912" s="191"/>
      <c r="O912" s="197">
        <v>1960</v>
      </c>
      <c r="P912" s="191"/>
      <c r="Q912" s="191"/>
      <c r="R912" s="191"/>
      <c r="S912" s="191"/>
    </row>
    <row r="913" spans="2:19" ht="15" outlineLevel="1" collapsed="1">
      <c r="B913" s="195" t="s">
        <v>532</v>
      </c>
      <c r="C913" s="191"/>
      <c r="D913" s="191"/>
      <c r="E913" s="191"/>
      <c r="F913" s="191"/>
      <c r="G913" s="195" t="s">
        <v>292</v>
      </c>
      <c r="H913" s="191"/>
      <c r="I913" s="191"/>
      <c r="J913" s="144" t="s">
        <v>263</v>
      </c>
      <c r="K913" s="195" t="s">
        <v>103</v>
      </c>
      <c r="L913" s="191"/>
      <c r="M913" s="196">
        <v>490.11</v>
      </c>
      <c r="N913" s="191"/>
      <c r="O913" s="197">
        <v>1960</v>
      </c>
      <c r="P913" s="191"/>
      <c r="Q913" s="191"/>
      <c r="R913" s="191"/>
      <c r="S913" s="191"/>
    </row>
    <row r="914" spans="2:19" ht="15" outlineLevel="1" collapsed="1">
      <c r="B914" s="195" t="s">
        <v>527</v>
      </c>
      <c r="C914" s="191"/>
      <c r="D914" s="191"/>
      <c r="E914" s="191"/>
      <c r="F914" s="191"/>
      <c r="G914" s="195" t="s">
        <v>286</v>
      </c>
      <c r="H914" s="191"/>
      <c r="I914" s="191"/>
      <c r="J914" s="144" t="s">
        <v>263</v>
      </c>
      <c r="K914" s="195" t="s">
        <v>103</v>
      </c>
      <c r="L914" s="191"/>
      <c r="M914" s="196">
        <v>490.11</v>
      </c>
      <c r="N914" s="191"/>
      <c r="O914" s="197">
        <v>1960</v>
      </c>
      <c r="P914" s="191"/>
      <c r="Q914" s="191"/>
      <c r="R914" s="191"/>
      <c r="S914" s="191"/>
    </row>
    <row r="915" spans="2:19" ht="15" outlineLevel="1" collapsed="1">
      <c r="B915" s="195" t="s">
        <v>546</v>
      </c>
      <c r="C915" s="191"/>
      <c r="D915" s="191"/>
      <c r="E915" s="191"/>
      <c r="F915" s="191"/>
      <c r="G915" s="195" t="s">
        <v>252</v>
      </c>
      <c r="H915" s="191"/>
      <c r="I915" s="191"/>
      <c r="J915" s="144" t="s">
        <v>263</v>
      </c>
      <c r="K915" s="195" t="s">
        <v>103</v>
      </c>
      <c r="L915" s="191"/>
      <c r="M915" s="196">
        <v>490.11</v>
      </c>
      <c r="N915" s="191"/>
      <c r="O915" s="197">
        <v>1960</v>
      </c>
      <c r="P915" s="191"/>
      <c r="Q915" s="191"/>
      <c r="R915" s="191"/>
      <c r="S915" s="191"/>
    </row>
    <row r="916" spans="2:19" ht="15" outlineLevel="1" collapsed="1">
      <c r="B916" s="195" t="s">
        <v>540</v>
      </c>
      <c r="C916" s="191"/>
      <c r="D916" s="191"/>
      <c r="E916" s="191"/>
      <c r="F916" s="191"/>
      <c r="G916" s="195" t="s">
        <v>433</v>
      </c>
      <c r="H916" s="191"/>
      <c r="I916" s="191"/>
      <c r="J916" s="144" t="s">
        <v>263</v>
      </c>
      <c r="K916" s="195" t="s">
        <v>103</v>
      </c>
      <c r="L916" s="191"/>
      <c r="M916" s="196">
        <v>490.11</v>
      </c>
      <c r="N916" s="191"/>
      <c r="O916" s="197">
        <v>1960</v>
      </c>
      <c r="P916" s="191"/>
      <c r="Q916" s="191"/>
      <c r="R916" s="191"/>
      <c r="S916" s="191"/>
    </row>
    <row r="917" spans="2:19" ht="15" outlineLevel="1" collapsed="1">
      <c r="B917" s="195" t="s">
        <v>542</v>
      </c>
      <c r="C917" s="191"/>
      <c r="D917" s="191"/>
      <c r="E917" s="191"/>
      <c r="F917" s="191"/>
      <c r="G917" s="195" t="s">
        <v>287</v>
      </c>
      <c r="H917" s="191"/>
      <c r="I917" s="191"/>
      <c r="J917" s="144" t="s">
        <v>263</v>
      </c>
      <c r="K917" s="195" t="s">
        <v>103</v>
      </c>
      <c r="L917" s="191"/>
      <c r="M917" s="196">
        <v>490.11</v>
      </c>
      <c r="N917" s="191"/>
      <c r="O917" s="197">
        <v>1960</v>
      </c>
      <c r="P917" s="191"/>
      <c r="Q917" s="191"/>
      <c r="R917" s="191"/>
      <c r="S917" s="191"/>
    </row>
    <row r="918" spans="2:19" ht="15" outlineLevel="1" collapsed="1">
      <c r="B918" s="195" t="s">
        <v>552</v>
      </c>
      <c r="C918" s="191"/>
      <c r="D918" s="191"/>
      <c r="E918" s="191"/>
      <c r="F918" s="191"/>
      <c r="G918" s="195" t="s">
        <v>290</v>
      </c>
      <c r="H918" s="191"/>
      <c r="I918" s="191"/>
      <c r="J918" s="144" t="s">
        <v>263</v>
      </c>
      <c r="K918" s="195" t="s">
        <v>103</v>
      </c>
      <c r="L918" s="191"/>
      <c r="M918" s="196">
        <v>490.11</v>
      </c>
      <c r="N918" s="191"/>
      <c r="O918" s="197">
        <v>1960</v>
      </c>
      <c r="P918" s="191"/>
      <c r="Q918" s="191"/>
      <c r="R918" s="191"/>
      <c r="S918" s="191"/>
    </row>
    <row r="919" spans="2:19" ht="15" outlineLevel="1" collapsed="1">
      <c r="B919" s="195" t="s">
        <v>548</v>
      </c>
      <c r="C919" s="191"/>
      <c r="D919" s="191"/>
      <c r="E919" s="191"/>
      <c r="F919" s="191"/>
      <c r="G919" s="195" t="s">
        <v>289</v>
      </c>
      <c r="H919" s="191"/>
      <c r="I919" s="191"/>
      <c r="J919" s="144" t="s">
        <v>263</v>
      </c>
      <c r="K919" s="195" t="s">
        <v>103</v>
      </c>
      <c r="L919" s="191"/>
      <c r="M919" s="196">
        <v>490.11</v>
      </c>
      <c r="N919" s="191"/>
      <c r="O919" s="197">
        <v>1960</v>
      </c>
      <c r="P919" s="191"/>
      <c r="Q919" s="191"/>
      <c r="R919" s="191"/>
      <c r="S919" s="191"/>
    </row>
    <row r="920" spans="2:19" ht="15" outlineLevel="1" collapsed="1">
      <c r="B920" s="195" t="s">
        <v>547</v>
      </c>
      <c r="C920" s="191"/>
      <c r="D920" s="191"/>
      <c r="E920" s="191"/>
      <c r="F920" s="191"/>
      <c r="G920" s="195" t="s">
        <v>299</v>
      </c>
      <c r="H920" s="191"/>
      <c r="I920" s="191"/>
      <c r="J920" s="144" t="s">
        <v>263</v>
      </c>
      <c r="K920" s="195" t="s">
        <v>103</v>
      </c>
      <c r="L920" s="191"/>
      <c r="M920" s="196">
        <v>490.11</v>
      </c>
      <c r="N920" s="191"/>
      <c r="O920" s="197">
        <v>1960</v>
      </c>
      <c r="P920" s="191"/>
      <c r="Q920" s="191"/>
      <c r="R920" s="191"/>
      <c r="S920" s="191"/>
    </row>
    <row r="921" spans="2:19" ht="15" outlineLevel="1" collapsed="1">
      <c r="B921" s="195" t="s">
        <v>559</v>
      </c>
      <c r="C921" s="191"/>
      <c r="D921" s="191"/>
      <c r="E921" s="191"/>
      <c r="F921" s="191"/>
      <c r="G921" s="195" t="s">
        <v>280</v>
      </c>
      <c r="H921" s="191"/>
      <c r="I921" s="191"/>
      <c r="J921" s="144" t="s">
        <v>263</v>
      </c>
      <c r="K921" s="195" t="s">
        <v>103</v>
      </c>
      <c r="L921" s="191"/>
      <c r="M921" s="196">
        <v>490.11</v>
      </c>
      <c r="N921" s="191"/>
      <c r="O921" s="197">
        <v>1960</v>
      </c>
      <c r="P921" s="191"/>
      <c r="Q921" s="191"/>
      <c r="R921" s="191"/>
      <c r="S921" s="191"/>
    </row>
    <row r="922" spans="2:19" ht="15" outlineLevel="1" collapsed="1">
      <c r="B922" s="195" t="s">
        <v>558</v>
      </c>
      <c r="C922" s="191"/>
      <c r="D922" s="191"/>
      <c r="E922" s="191"/>
      <c r="F922" s="191"/>
      <c r="G922" s="195" t="s">
        <v>421</v>
      </c>
      <c r="H922" s="191"/>
      <c r="I922" s="191"/>
      <c r="J922" s="144" t="s">
        <v>263</v>
      </c>
      <c r="K922" s="195" t="s">
        <v>103</v>
      </c>
      <c r="L922" s="191"/>
      <c r="M922" s="196">
        <v>490.11</v>
      </c>
      <c r="N922" s="191"/>
      <c r="O922" s="197">
        <v>1960</v>
      </c>
      <c r="P922" s="191"/>
      <c r="Q922" s="191"/>
      <c r="R922" s="191"/>
      <c r="S922" s="191"/>
    </row>
    <row r="923" spans="2:19" ht="15" outlineLevel="1" collapsed="1">
      <c r="B923" s="195" t="s">
        <v>557</v>
      </c>
      <c r="C923" s="191"/>
      <c r="D923" s="191"/>
      <c r="E923" s="191"/>
      <c r="F923" s="191"/>
      <c r="G923" s="195" t="s">
        <v>418</v>
      </c>
      <c r="H923" s="191"/>
      <c r="I923" s="191"/>
      <c r="J923" s="144" t="s">
        <v>263</v>
      </c>
      <c r="K923" s="195" t="s">
        <v>103</v>
      </c>
      <c r="L923" s="191"/>
      <c r="M923" s="196">
        <v>490.11</v>
      </c>
      <c r="N923" s="191"/>
      <c r="O923" s="197">
        <v>1960</v>
      </c>
      <c r="P923" s="191"/>
      <c r="Q923" s="191"/>
      <c r="R923" s="191"/>
      <c r="S923" s="191"/>
    </row>
    <row r="924" spans="2:19" ht="15" outlineLevel="1" collapsed="1">
      <c r="B924" s="195" t="s">
        <v>535</v>
      </c>
      <c r="C924" s="191"/>
      <c r="D924" s="191"/>
      <c r="E924" s="191"/>
      <c r="F924" s="191"/>
      <c r="G924" s="195" t="s">
        <v>422</v>
      </c>
      <c r="H924" s="191"/>
      <c r="I924" s="191"/>
      <c r="J924" s="144" t="s">
        <v>263</v>
      </c>
      <c r="K924" s="195" t="s">
        <v>103</v>
      </c>
      <c r="L924" s="191"/>
      <c r="M924" s="196">
        <v>490.11</v>
      </c>
      <c r="N924" s="191"/>
      <c r="O924" s="197">
        <v>1960</v>
      </c>
      <c r="P924" s="191"/>
      <c r="Q924" s="191"/>
      <c r="R924" s="191"/>
      <c r="S924" s="191"/>
    </row>
    <row r="925" spans="2:19" ht="15" outlineLevel="1" collapsed="1">
      <c r="B925" s="195" t="s">
        <v>858</v>
      </c>
      <c r="C925" s="191"/>
      <c r="D925" s="191"/>
      <c r="E925" s="191"/>
      <c r="F925" s="191"/>
      <c r="G925" s="195" t="s">
        <v>859</v>
      </c>
      <c r="H925" s="191"/>
      <c r="I925" s="191"/>
      <c r="J925" s="144" t="s">
        <v>263</v>
      </c>
      <c r="K925" s="195" t="s">
        <v>103</v>
      </c>
      <c r="L925" s="191"/>
      <c r="M925" s="196">
        <v>490.11</v>
      </c>
      <c r="N925" s="191"/>
      <c r="O925" s="197">
        <v>1960</v>
      </c>
      <c r="P925" s="191"/>
      <c r="Q925" s="191"/>
      <c r="R925" s="191"/>
      <c r="S925" s="191"/>
    </row>
    <row r="926" spans="2:19" ht="15" outlineLevel="1" collapsed="1">
      <c r="B926" s="193" t="s">
        <v>703</v>
      </c>
      <c r="C926" s="191"/>
      <c r="D926" s="191"/>
      <c r="E926" s="191"/>
      <c r="F926" s="191"/>
      <c r="G926" s="193" t="s">
        <v>6</v>
      </c>
      <c r="H926" s="191"/>
      <c r="I926" s="191"/>
      <c r="J926" s="143" t="s">
        <v>837</v>
      </c>
      <c r="K926" s="190" t="s">
        <v>837</v>
      </c>
      <c r="L926" s="191"/>
      <c r="M926" s="190" t="s">
        <v>837</v>
      </c>
      <c r="N926" s="191"/>
      <c r="O926" s="194">
        <v>117530</v>
      </c>
      <c r="P926" s="191"/>
      <c r="Q926" s="191"/>
      <c r="R926" s="191"/>
      <c r="S926" s="191"/>
    </row>
    <row r="927" spans="2:19" ht="15" outlineLevel="1" collapsed="1">
      <c r="B927" s="195" t="s">
        <v>537</v>
      </c>
      <c r="C927" s="191"/>
      <c r="D927" s="191"/>
      <c r="E927" s="191"/>
      <c r="F927" s="191"/>
      <c r="G927" s="195" t="s">
        <v>241</v>
      </c>
      <c r="H927" s="191"/>
      <c r="I927" s="191"/>
      <c r="J927" s="144" t="s">
        <v>297</v>
      </c>
      <c r="K927" s="195" t="s">
        <v>105</v>
      </c>
      <c r="L927" s="191"/>
      <c r="M927" s="196">
        <v>376.72</v>
      </c>
      <c r="N927" s="191"/>
      <c r="O927" s="197">
        <v>3767</v>
      </c>
      <c r="P927" s="191"/>
      <c r="Q927" s="191"/>
      <c r="R927" s="191"/>
      <c r="S927" s="191"/>
    </row>
    <row r="928" spans="2:19" ht="15" outlineLevel="1" collapsed="1">
      <c r="B928" s="195" t="s">
        <v>529</v>
      </c>
      <c r="C928" s="191"/>
      <c r="D928" s="191"/>
      <c r="E928" s="191"/>
      <c r="F928" s="191"/>
      <c r="G928" s="195" t="s">
        <v>244</v>
      </c>
      <c r="H928" s="191"/>
      <c r="I928" s="191"/>
      <c r="J928" s="144" t="s">
        <v>297</v>
      </c>
      <c r="K928" s="195" t="s">
        <v>105</v>
      </c>
      <c r="L928" s="191"/>
      <c r="M928" s="196">
        <v>376.72</v>
      </c>
      <c r="N928" s="191"/>
      <c r="O928" s="197">
        <v>3767</v>
      </c>
      <c r="P928" s="191"/>
      <c r="Q928" s="191"/>
      <c r="R928" s="191"/>
      <c r="S928" s="191"/>
    </row>
    <row r="929" spans="2:19" ht="15" outlineLevel="1" collapsed="1">
      <c r="B929" s="195" t="s">
        <v>528</v>
      </c>
      <c r="C929" s="191"/>
      <c r="D929" s="191"/>
      <c r="E929" s="191"/>
      <c r="F929" s="191"/>
      <c r="G929" s="195" t="s">
        <v>246</v>
      </c>
      <c r="H929" s="191"/>
      <c r="I929" s="191"/>
      <c r="J929" s="144" t="s">
        <v>297</v>
      </c>
      <c r="K929" s="195" t="s">
        <v>105</v>
      </c>
      <c r="L929" s="191"/>
      <c r="M929" s="196">
        <v>376.72</v>
      </c>
      <c r="N929" s="191"/>
      <c r="O929" s="197">
        <v>3767</v>
      </c>
      <c r="P929" s="191"/>
      <c r="Q929" s="191"/>
      <c r="R929" s="191"/>
      <c r="S929" s="191"/>
    </row>
    <row r="930" spans="2:19" ht="15" outlineLevel="1" collapsed="1">
      <c r="B930" s="195" t="s">
        <v>533</v>
      </c>
      <c r="C930" s="191"/>
      <c r="D930" s="191"/>
      <c r="E930" s="191"/>
      <c r="F930" s="191"/>
      <c r="G930" s="195" t="s">
        <v>247</v>
      </c>
      <c r="H930" s="191"/>
      <c r="I930" s="191"/>
      <c r="J930" s="144" t="s">
        <v>297</v>
      </c>
      <c r="K930" s="195" t="s">
        <v>105</v>
      </c>
      <c r="L930" s="191"/>
      <c r="M930" s="196">
        <v>376.72</v>
      </c>
      <c r="N930" s="191"/>
      <c r="O930" s="197">
        <v>3767</v>
      </c>
      <c r="P930" s="191"/>
      <c r="Q930" s="191"/>
      <c r="R930" s="191"/>
      <c r="S930" s="191"/>
    </row>
    <row r="931" spans="2:19" ht="15" outlineLevel="1" collapsed="1">
      <c r="B931" s="195" t="s">
        <v>531</v>
      </c>
      <c r="C931" s="191"/>
      <c r="D931" s="191"/>
      <c r="E931" s="191"/>
      <c r="F931" s="191"/>
      <c r="G931" s="195" t="s">
        <v>273</v>
      </c>
      <c r="H931" s="191"/>
      <c r="I931" s="191"/>
      <c r="J931" s="144" t="s">
        <v>297</v>
      </c>
      <c r="K931" s="195" t="s">
        <v>105</v>
      </c>
      <c r="L931" s="191"/>
      <c r="M931" s="196">
        <v>376.72</v>
      </c>
      <c r="N931" s="191"/>
      <c r="O931" s="197">
        <v>3767</v>
      </c>
      <c r="P931" s="191"/>
      <c r="Q931" s="191"/>
      <c r="R931" s="191"/>
      <c r="S931" s="191"/>
    </row>
    <row r="932" spans="2:19" ht="15" outlineLevel="1" collapsed="1">
      <c r="B932" s="195" t="s">
        <v>541</v>
      </c>
      <c r="C932" s="191"/>
      <c r="D932" s="191"/>
      <c r="E932" s="191"/>
      <c r="F932" s="191"/>
      <c r="G932" s="195" t="s">
        <v>274</v>
      </c>
      <c r="H932" s="191"/>
      <c r="I932" s="191"/>
      <c r="J932" s="144" t="s">
        <v>297</v>
      </c>
      <c r="K932" s="195" t="s">
        <v>105</v>
      </c>
      <c r="L932" s="191"/>
      <c r="M932" s="196">
        <v>376.72</v>
      </c>
      <c r="N932" s="191"/>
      <c r="O932" s="197">
        <v>3767</v>
      </c>
      <c r="P932" s="191"/>
      <c r="Q932" s="191"/>
      <c r="R932" s="191"/>
      <c r="S932" s="191"/>
    </row>
    <row r="933" spans="2:19" ht="15" outlineLevel="1" collapsed="1">
      <c r="B933" s="195" t="s">
        <v>534</v>
      </c>
      <c r="C933" s="191"/>
      <c r="D933" s="191"/>
      <c r="E933" s="191"/>
      <c r="F933" s="191"/>
      <c r="G933" s="195" t="s">
        <v>272</v>
      </c>
      <c r="H933" s="191"/>
      <c r="I933" s="191"/>
      <c r="J933" s="144" t="s">
        <v>262</v>
      </c>
      <c r="K933" s="195" t="s">
        <v>105</v>
      </c>
      <c r="L933" s="191"/>
      <c r="M933" s="196">
        <v>376.72</v>
      </c>
      <c r="N933" s="191"/>
      <c r="O933" s="197">
        <v>6027</v>
      </c>
      <c r="P933" s="191"/>
      <c r="Q933" s="191"/>
      <c r="R933" s="191"/>
      <c r="S933" s="191"/>
    </row>
    <row r="934" spans="2:19" ht="15" outlineLevel="1" collapsed="1">
      <c r="B934" s="195" t="s">
        <v>550</v>
      </c>
      <c r="C934" s="191"/>
      <c r="D934" s="191"/>
      <c r="E934" s="191"/>
      <c r="F934" s="191"/>
      <c r="G934" s="195" t="s">
        <v>275</v>
      </c>
      <c r="H934" s="191"/>
      <c r="I934" s="191"/>
      <c r="J934" s="144" t="s">
        <v>297</v>
      </c>
      <c r="K934" s="195" t="s">
        <v>105</v>
      </c>
      <c r="L934" s="191"/>
      <c r="M934" s="196">
        <v>376.72</v>
      </c>
      <c r="N934" s="191"/>
      <c r="O934" s="197">
        <v>3767</v>
      </c>
      <c r="P934" s="191"/>
      <c r="Q934" s="191"/>
      <c r="R934" s="191"/>
      <c r="S934" s="191"/>
    </row>
    <row r="935" spans="2:19" ht="15" outlineLevel="1" collapsed="1">
      <c r="B935" s="195" t="s">
        <v>556</v>
      </c>
      <c r="C935" s="191"/>
      <c r="D935" s="191"/>
      <c r="E935" s="191"/>
      <c r="F935" s="191"/>
      <c r="G935" s="195" t="s">
        <v>853</v>
      </c>
      <c r="H935" s="191"/>
      <c r="I935" s="191"/>
      <c r="J935" s="144" t="s">
        <v>254</v>
      </c>
      <c r="K935" s="195" t="s">
        <v>105</v>
      </c>
      <c r="L935" s="191"/>
      <c r="M935" s="196">
        <v>376.72</v>
      </c>
      <c r="N935" s="191"/>
      <c r="O935" s="197">
        <v>7534</v>
      </c>
      <c r="P935" s="191"/>
      <c r="Q935" s="191"/>
      <c r="R935" s="191"/>
      <c r="S935" s="191"/>
    </row>
    <row r="936" spans="2:19" ht="15" outlineLevel="1" collapsed="1">
      <c r="B936" s="195" t="s">
        <v>544</v>
      </c>
      <c r="C936" s="191"/>
      <c r="D936" s="191"/>
      <c r="E936" s="191"/>
      <c r="F936" s="191"/>
      <c r="G936" s="195" t="s">
        <v>276</v>
      </c>
      <c r="H936" s="191"/>
      <c r="I936" s="191"/>
      <c r="J936" s="144" t="s">
        <v>297</v>
      </c>
      <c r="K936" s="195" t="s">
        <v>105</v>
      </c>
      <c r="L936" s="191"/>
      <c r="M936" s="196">
        <v>376.72</v>
      </c>
      <c r="N936" s="191"/>
      <c r="O936" s="197">
        <v>3767</v>
      </c>
      <c r="P936" s="191"/>
      <c r="Q936" s="191"/>
      <c r="R936" s="191"/>
      <c r="S936" s="191"/>
    </row>
    <row r="937" spans="2:19" ht="15" outlineLevel="1" collapsed="1">
      <c r="B937" s="195" t="s">
        <v>551</v>
      </c>
      <c r="C937" s="191"/>
      <c r="D937" s="191"/>
      <c r="E937" s="191"/>
      <c r="F937" s="191"/>
      <c r="G937" s="195" t="s">
        <v>277</v>
      </c>
      <c r="H937" s="191"/>
      <c r="I937" s="191"/>
      <c r="J937" s="144" t="s">
        <v>297</v>
      </c>
      <c r="K937" s="195" t="s">
        <v>105</v>
      </c>
      <c r="L937" s="191"/>
      <c r="M937" s="196">
        <v>376.72</v>
      </c>
      <c r="N937" s="191"/>
      <c r="O937" s="197">
        <v>3767</v>
      </c>
      <c r="P937" s="191"/>
      <c r="Q937" s="191"/>
      <c r="R937" s="191"/>
      <c r="S937" s="191"/>
    </row>
    <row r="938" spans="2:19" ht="15" outlineLevel="1" collapsed="1">
      <c r="B938" s="195" t="s">
        <v>530</v>
      </c>
      <c r="C938" s="191"/>
      <c r="D938" s="191"/>
      <c r="E938" s="191"/>
      <c r="F938" s="191"/>
      <c r="G938" s="195" t="s">
        <v>430</v>
      </c>
      <c r="H938" s="191"/>
      <c r="I938" s="191"/>
      <c r="J938" s="144" t="s">
        <v>297</v>
      </c>
      <c r="K938" s="195" t="s">
        <v>105</v>
      </c>
      <c r="L938" s="191"/>
      <c r="M938" s="196">
        <v>376.72</v>
      </c>
      <c r="N938" s="191"/>
      <c r="O938" s="197">
        <v>3767</v>
      </c>
      <c r="P938" s="191"/>
      <c r="Q938" s="191"/>
      <c r="R938" s="191"/>
      <c r="S938" s="191"/>
    </row>
    <row r="939" spans="2:19" ht="15" outlineLevel="1" collapsed="1">
      <c r="B939" s="195" t="s">
        <v>536</v>
      </c>
      <c r="C939" s="191"/>
      <c r="D939" s="191"/>
      <c r="E939" s="191"/>
      <c r="F939" s="191"/>
      <c r="G939" s="195" t="s">
        <v>251</v>
      </c>
      <c r="H939" s="191"/>
      <c r="I939" s="191"/>
      <c r="J939" s="144" t="s">
        <v>262</v>
      </c>
      <c r="K939" s="195" t="s">
        <v>105</v>
      </c>
      <c r="L939" s="191"/>
      <c r="M939" s="196">
        <v>376.72</v>
      </c>
      <c r="N939" s="191"/>
      <c r="O939" s="197">
        <v>6027</v>
      </c>
      <c r="P939" s="191"/>
      <c r="Q939" s="191"/>
      <c r="R939" s="191"/>
      <c r="S939" s="191"/>
    </row>
    <row r="940" spans="2:19" ht="15" outlineLevel="1" collapsed="1">
      <c r="B940" s="195" t="s">
        <v>545</v>
      </c>
      <c r="C940" s="191"/>
      <c r="D940" s="191"/>
      <c r="E940" s="191"/>
      <c r="F940" s="191"/>
      <c r="G940" s="195" t="s">
        <v>266</v>
      </c>
      <c r="H940" s="191"/>
      <c r="I940" s="191"/>
      <c r="J940" s="144" t="s">
        <v>297</v>
      </c>
      <c r="K940" s="195" t="s">
        <v>105</v>
      </c>
      <c r="L940" s="191"/>
      <c r="M940" s="196">
        <v>376.72</v>
      </c>
      <c r="N940" s="191"/>
      <c r="O940" s="197">
        <v>3767</v>
      </c>
      <c r="P940" s="191"/>
      <c r="Q940" s="191"/>
      <c r="R940" s="191"/>
      <c r="S940" s="191"/>
    </row>
    <row r="941" spans="2:19" ht="15" outlineLevel="1" collapsed="1">
      <c r="B941" s="195" t="s">
        <v>543</v>
      </c>
      <c r="C941" s="191"/>
      <c r="D941" s="191"/>
      <c r="E941" s="191"/>
      <c r="F941" s="191"/>
      <c r="G941" s="195" t="s">
        <v>278</v>
      </c>
      <c r="H941" s="191"/>
      <c r="I941" s="191"/>
      <c r="J941" s="144" t="s">
        <v>297</v>
      </c>
      <c r="K941" s="195" t="s">
        <v>105</v>
      </c>
      <c r="L941" s="191"/>
      <c r="M941" s="196">
        <v>376.72</v>
      </c>
      <c r="N941" s="191"/>
      <c r="O941" s="197">
        <v>3767</v>
      </c>
      <c r="P941" s="191"/>
      <c r="Q941" s="191"/>
      <c r="R941" s="191"/>
      <c r="S941" s="191"/>
    </row>
    <row r="942" spans="2:19" ht="15" outlineLevel="1" collapsed="1">
      <c r="B942" s="195" t="s">
        <v>549</v>
      </c>
      <c r="C942" s="191"/>
      <c r="D942" s="191"/>
      <c r="E942" s="191"/>
      <c r="F942" s="191"/>
      <c r="G942" s="195" t="s">
        <v>279</v>
      </c>
      <c r="H942" s="191"/>
      <c r="I942" s="191"/>
      <c r="J942" s="144" t="s">
        <v>297</v>
      </c>
      <c r="K942" s="195" t="s">
        <v>105</v>
      </c>
      <c r="L942" s="191"/>
      <c r="M942" s="196">
        <v>376.72</v>
      </c>
      <c r="N942" s="191"/>
      <c r="O942" s="197">
        <v>3767</v>
      </c>
      <c r="P942" s="191"/>
      <c r="Q942" s="191"/>
      <c r="R942" s="191"/>
      <c r="S942" s="191"/>
    </row>
    <row r="943" spans="2:19" ht="15" outlineLevel="1" collapsed="1">
      <c r="B943" s="195" t="s">
        <v>532</v>
      </c>
      <c r="C943" s="191"/>
      <c r="D943" s="191"/>
      <c r="E943" s="191"/>
      <c r="F943" s="191"/>
      <c r="G943" s="195" t="s">
        <v>292</v>
      </c>
      <c r="H943" s="191"/>
      <c r="I943" s="191"/>
      <c r="J943" s="144" t="s">
        <v>297</v>
      </c>
      <c r="K943" s="195" t="s">
        <v>105</v>
      </c>
      <c r="L943" s="191"/>
      <c r="M943" s="196">
        <v>376.72</v>
      </c>
      <c r="N943" s="191"/>
      <c r="O943" s="197">
        <v>3767</v>
      </c>
      <c r="P943" s="191"/>
      <c r="Q943" s="191"/>
      <c r="R943" s="191"/>
      <c r="S943" s="191"/>
    </row>
    <row r="944" spans="2:19" ht="15" outlineLevel="1" collapsed="1">
      <c r="B944" s="195" t="s">
        <v>527</v>
      </c>
      <c r="C944" s="191"/>
      <c r="D944" s="191"/>
      <c r="E944" s="191"/>
      <c r="F944" s="191"/>
      <c r="G944" s="195" t="s">
        <v>286</v>
      </c>
      <c r="H944" s="191"/>
      <c r="I944" s="191"/>
      <c r="J944" s="144" t="s">
        <v>297</v>
      </c>
      <c r="K944" s="195" t="s">
        <v>105</v>
      </c>
      <c r="L944" s="191"/>
      <c r="M944" s="196">
        <v>376.72</v>
      </c>
      <c r="N944" s="191"/>
      <c r="O944" s="197">
        <v>3767</v>
      </c>
      <c r="P944" s="191"/>
      <c r="Q944" s="191"/>
      <c r="R944" s="191"/>
      <c r="S944" s="191"/>
    </row>
    <row r="945" spans="2:19" ht="15" outlineLevel="1" collapsed="1">
      <c r="B945" s="195" t="s">
        <v>546</v>
      </c>
      <c r="C945" s="191"/>
      <c r="D945" s="191"/>
      <c r="E945" s="191"/>
      <c r="F945" s="191"/>
      <c r="G945" s="195" t="s">
        <v>252</v>
      </c>
      <c r="H945" s="191"/>
      <c r="I945" s="191"/>
      <c r="J945" s="144" t="s">
        <v>297</v>
      </c>
      <c r="K945" s="195" t="s">
        <v>105</v>
      </c>
      <c r="L945" s="191"/>
      <c r="M945" s="196">
        <v>376.72</v>
      </c>
      <c r="N945" s="191"/>
      <c r="O945" s="197">
        <v>3767</v>
      </c>
      <c r="P945" s="191"/>
      <c r="Q945" s="191"/>
      <c r="R945" s="191"/>
      <c r="S945" s="191"/>
    </row>
    <row r="946" spans="2:19" ht="15" outlineLevel="1" collapsed="1">
      <c r="B946" s="195" t="s">
        <v>540</v>
      </c>
      <c r="C946" s="191"/>
      <c r="D946" s="191"/>
      <c r="E946" s="191"/>
      <c r="F946" s="191"/>
      <c r="G946" s="195" t="s">
        <v>433</v>
      </c>
      <c r="H946" s="191"/>
      <c r="I946" s="191"/>
      <c r="J946" s="144" t="s">
        <v>297</v>
      </c>
      <c r="K946" s="195" t="s">
        <v>105</v>
      </c>
      <c r="L946" s="191"/>
      <c r="M946" s="196">
        <v>376.72</v>
      </c>
      <c r="N946" s="191"/>
      <c r="O946" s="197">
        <v>3767</v>
      </c>
      <c r="P946" s="191"/>
      <c r="Q946" s="191"/>
      <c r="R946" s="191"/>
      <c r="S946" s="191"/>
    </row>
    <row r="947" spans="2:19" ht="15" outlineLevel="1" collapsed="1">
      <c r="B947" s="195" t="s">
        <v>542</v>
      </c>
      <c r="C947" s="191"/>
      <c r="D947" s="191"/>
      <c r="E947" s="191"/>
      <c r="F947" s="191"/>
      <c r="G947" s="195" t="s">
        <v>287</v>
      </c>
      <c r="H947" s="191"/>
      <c r="I947" s="191"/>
      <c r="J947" s="144" t="s">
        <v>297</v>
      </c>
      <c r="K947" s="195" t="s">
        <v>105</v>
      </c>
      <c r="L947" s="191"/>
      <c r="M947" s="196">
        <v>376.72</v>
      </c>
      <c r="N947" s="191"/>
      <c r="O947" s="197">
        <v>3767</v>
      </c>
      <c r="P947" s="191"/>
      <c r="Q947" s="191"/>
      <c r="R947" s="191"/>
      <c r="S947" s="191"/>
    </row>
    <row r="948" spans="2:19" ht="15" outlineLevel="1" collapsed="1">
      <c r="B948" s="195" t="s">
        <v>552</v>
      </c>
      <c r="C948" s="191"/>
      <c r="D948" s="191"/>
      <c r="E948" s="191"/>
      <c r="F948" s="191"/>
      <c r="G948" s="195" t="s">
        <v>290</v>
      </c>
      <c r="H948" s="191"/>
      <c r="I948" s="191"/>
      <c r="J948" s="144" t="s">
        <v>297</v>
      </c>
      <c r="K948" s="195" t="s">
        <v>105</v>
      </c>
      <c r="L948" s="191"/>
      <c r="M948" s="196">
        <v>376.72</v>
      </c>
      <c r="N948" s="191"/>
      <c r="O948" s="197">
        <v>3767</v>
      </c>
      <c r="P948" s="191"/>
      <c r="Q948" s="191"/>
      <c r="R948" s="191"/>
      <c r="S948" s="191"/>
    </row>
    <row r="949" spans="2:19" ht="15" outlineLevel="1" collapsed="1">
      <c r="B949" s="195" t="s">
        <v>548</v>
      </c>
      <c r="C949" s="191"/>
      <c r="D949" s="191"/>
      <c r="E949" s="191"/>
      <c r="F949" s="191"/>
      <c r="G949" s="195" t="s">
        <v>289</v>
      </c>
      <c r="H949" s="191"/>
      <c r="I949" s="191"/>
      <c r="J949" s="144" t="s">
        <v>297</v>
      </c>
      <c r="K949" s="195" t="s">
        <v>105</v>
      </c>
      <c r="L949" s="191"/>
      <c r="M949" s="196">
        <v>376.72</v>
      </c>
      <c r="N949" s="191"/>
      <c r="O949" s="197">
        <v>3767</v>
      </c>
      <c r="P949" s="191"/>
      <c r="Q949" s="191"/>
      <c r="R949" s="191"/>
      <c r="S949" s="191"/>
    </row>
    <row r="950" spans="2:19" ht="15" outlineLevel="1" collapsed="1">
      <c r="B950" s="195" t="s">
        <v>547</v>
      </c>
      <c r="C950" s="191"/>
      <c r="D950" s="191"/>
      <c r="E950" s="191"/>
      <c r="F950" s="191"/>
      <c r="G950" s="195" t="s">
        <v>299</v>
      </c>
      <c r="H950" s="191"/>
      <c r="I950" s="191"/>
      <c r="J950" s="144" t="s">
        <v>297</v>
      </c>
      <c r="K950" s="195" t="s">
        <v>105</v>
      </c>
      <c r="L950" s="191"/>
      <c r="M950" s="196">
        <v>376.72</v>
      </c>
      <c r="N950" s="191"/>
      <c r="O950" s="197">
        <v>3767</v>
      </c>
      <c r="P950" s="191"/>
      <c r="Q950" s="191"/>
      <c r="R950" s="191"/>
      <c r="S950" s="191"/>
    </row>
    <row r="951" spans="2:19" ht="15" outlineLevel="1" collapsed="1">
      <c r="B951" s="195" t="s">
        <v>559</v>
      </c>
      <c r="C951" s="191"/>
      <c r="D951" s="191"/>
      <c r="E951" s="191"/>
      <c r="F951" s="191"/>
      <c r="G951" s="195" t="s">
        <v>280</v>
      </c>
      <c r="H951" s="191"/>
      <c r="I951" s="191"/>
      <c r="J951" s="144" t="s">
        <v>297</v>
      </c>
      <c r="K951" s="195" t="s">
        <v>105</v>
      </c>
      <c r="L951" s="191"/>
      <c r="M951" s="196">
        <v>376.72</v>
      </c>
      <c r="N951" s="191"/>
      <c r="O951" s="197">
        <v>3767</v>
      </c>
      <c r="P951" s="191"/>
      <c r="Q951" s="191"/>
      <c r="R951" s="191"/>
      <c r="S951" s="191"/>
    </row>
    <row r="952" spans="2:19" ht="15" outlineLevel="1" collapsed="1">
      <c r="B952" s="195" t="s">
        <v>558</v>
      </c>
      <c r="C952" s="191"/>
      <c r="D952" s="191"/>
      <c r="E952" s="191"/>
      <c r="F952" s="191"/>
      <c r="G952" s="195" t="s">
        <v>421</v>
      </c>
      <c r="H952" s="191"/>
      <c r="I952" s="191"/>
      <c r="J952" s="144" t="s">
        <v>297</v>
      </c>
      <c r="K952" s="195" t="s">
        <v>105</v>
      </c>
      <c r="L952" s="191"/>
      <c r="M952" s="196">
        <v>376.72</v>
      </c>
      <c r="N952" s="191"/>
      <c r="O952" s="197">
        <v>3767</v>
      </c>
      <c r="P952" s="191"/>
      <c r="Q952" s="191"/>
      <c r="R952" s="191"/>
      <c r="S952" s="191"/>
    </row>
    <row r="953" spans="2:19" ht="15" outlineLevel="1" collapsed="1">
      <c r="B953" s="195" t="s">
        <v>557</v>
      </c>
      <c r="C953" s="191"/>
      <c r="D953" s="191"/>
      <c r="E953" s="191"/>
      <c r="F953" s="191"/>
      <c r="G953" s="195" t="s">
        <v>418</v>
      </c>
      <c r="H953" s="191"/>
      <c r="I953" s="191"/>
      <c r="J953" s="144" t="s">
        <v>297</v>
      </c>
      <c r="K953" s="195" t="s">
        <v>105</v>
      </c>
      <c r="L953" s="191"/>
      <c r="M953" s="196">
        <v>376.72</v>
      </c>
      <c r="N953" s="191"/>
      <c r="O953" s="197">
        <v>3767</v>
      </c>
      <c r="P953" s="191"/>
      <c r="Q953" s="191"/>
      <c r="R953" s="191"/>
      <c r="S953" s="191"/>
    </row>
    <row r="954" spans="2:19" ht="15" outlineLevel="1" collapsed="1">
      <c r="B954" s="195" t="s">
        <v>535</v>
      </c>
      <c r="C954" s="191"/>
      <c r="D954" s="191"/>
      <c r="E954" s="191"/>
      <c r="F954" s="191"/>
      <c r="G954" s="195" t="s">
        <v>422</v>
      </c>
      <c r="H954" s="191"/>
      <c r="I954" s="191"/>
      <c r="J954" s="144" t="s">
        <v>297</v>
      </c>
      <c r="K954" s="195" t="s">
        <v>105</v>
      </c>
      <c r="L954" s="191"/>
      <c r="M954" s="196">
        <v>376.72</v>
      </c>
      <c r="N954" s="191"/>
      <c r="O954" s="197">
        <v>3767</v>
      </c>
      <c r="P954" s="191"/>
      <c r="Q954" s="191"/>
      <c r="R954" s="191"/>
      <c r="S954" s="191"/>
    </row>
    <row r="955" spans="2:19" ht="15" outlineLevel="1" collapsed="1">
      <c r="B955" s="195" t="s">
        <v>858</v>
      </c>
      <c r="C955" s="191"/>
      <c r="D955" s="191"/>
      <c r="E955" s="191"/>
      <c r="F955" s="191"/>
      <c r="G955" s="195" t="s">
        <v>859</v>
      </c>
      <c r="H955" s="191"/>
      <c r="I955" s="191"/>
      <c r="J955" s="144" t="s">
        <v>297</v>
      </c>
      <c r="K955" s="195" t="s">
        <v>105</v>
      </c>
      <c r="L955" s="191"/>
      <c r="M955" s="196">
        <v>376.72</v>
      </c>
      <c r="N955" s="191"/>
      <c r="O955" s="197">
        <v>3767</v>
      </c>
      <c r="P955" s="191"/>
      <c r="Q955" s="191"/>
      <c r="R955" s="191"/>
      <c r="S955" s="191"/>
    </row>
    <row r="956" spans="2:19" ht="15" outlineLevel="1" collapsed="1">
      <c r="B956" s="193" t="s">
        <v>697</v>
      </c>
      <c r="C956" s="191"/>
      <c r="D956" s="191"/>
      <c r="E956" s="191"/>
      <c r="F956" s="191"/>
      <c r="G956" s="193" t="s">
        <v>7</v>
      </c>
      <c r="H956" s="191"/>
      <c r="I956" s="191"/>
      <c r="J956" s="143" t="s">
        <v>837</v>
      </c>
      <c r="K956" s="190" t="s">
        <v>837</v>
      </c>
      <c r="L956" s="191"/>
      <c r="M956" s="190" t="s">
        <v>837</v>
      </c>
      <c r="N956" s="191"/>
      <c r="O956" s="194">
        <v>173166</v>
      </c>
      <c r="P956" s="191"/>
      <c r="Q956" s="191"/>
      <c r="R956" s="191"/>
      <c r="S956" s="191"/>
    </row>
    <row r="957" spans="2:19" ht="15" outlineLevel="1" collapsed="1">
      <c r="B957" s="195" t="s">
        <v>537</v>
      </c>
      <c r="C957" s="191"/>
      <c r="D957" s="191"/>
      <c r="E957" s="191"/>
      <c r="F957" s="191"/>
      <c r="G957" s="195" t="s">
        <v>241</v>
      </c>
      <c r="H957" s="191"/>
      <c r="I957" s="191"/>
      <c r="J957" s="144" t="s">
        <v>263</v>
      </c>
      <c r="K957" s="195" t="s">
        <v>105</v>
      </c>
      <c r="L957" s="191"/>
      <c r="M957" s="196">
        <v>1467.7</v>
      </c>
      <c r="N957" s="191"/>
      <c r="O957" s="197">
        <v>5870</v>
      </c>
      <c r="P957" s="191"/>
      <c r="Q957" s="191"/>
      <c r="R957" s="191"/>
      <c r="S957" s="191"/>
    </row>
    <row r="958" spans="2:19" ht="15" outlineLevel="1" collapsed="1">
      <c r="B958" s="195" t="s">
        <v>529</v>
      </c>
      <c r="C958" s="191"/>
      <c r="D958" s="191"/>
      <c r="E958" s="191"/>
      <c r="F958" s="191"/>
      <c r="G958" s="195" t="s">
        <v>244</v>
      </c>
      <c r="H958" s="191"/>
      <c r="I958" s="191"/>
      <c r="J958" s="144" t="s">
        <v>263</v>
      </c>
      <c r="K958" s="195" t="s">
        <v>105</v>
      </c>
      <c r="L958" s="191"/>
      <c r="M958" s="196">
        <v>1467.7</v>
      </c>
      <c r="N958" s="191"/>
      <c r="O958" s="197">
        <v>5870</v>
      </c>
      <c r="P958" s="191"/>
      <c r="Q958" s="191"/>
      <c r="R958" s="191"/>
      <c r="S958" s="191"/>
    </row>
    <row r="959" spans="2:19" ht="15" outlineLevel="1" collapsed="1">
      <c r="B959" s="195" t="s">
        <v>528</v>
      </c>
      <c r="C959" s="191"/>
      <c r="D959" s="191"/>
      <c r="E959" s="191"/>
      <c r="F959" s="191"/>
      <c r="G959" s="195" t="s">
        <v>246</v>
      </c>
      <c r="H959" s="191"/>
      <c r="I959" s="191"/>
      <c r="J959" s="144" t="s">
        <v>263</v>
      </c>
      <c r="K959" s="195" t="s">
        <v>105</v>
      </c>
      <c r="L959" s="191"/>
      <c r="M959" s="196">
        <v>1467.7</v>
      </c>
      <c r="N959" s="191"/>
      <c r="O959" s="197">
        <v>5870</v>
      </c>
      <c r="P959" s="191"/>
      <c r="Q959" s="191"/>
      <c r="R959" s="191"/>
      <c r="S959" s="191"/>
    </row>
    <row r="960" spans="2:19" ht="15" outlineLevel="1" collapsed="1">
      <c r="B960" s="195" t="s">
        <v>533</v>
      </c>
      <c r="C960" s="191"/>
      <c r="D960" s="191"/>
      <c r="E960" s="191"/>
      <c r="F960" s="191"/>
      <c r="G960" s="195" t="s">
        <v>247</v>
      </c>
      <c r="H960" s="191"/>
      <c r="I960" s="191"/>
      <c r="J960" s="144" t="s">
        <v>263</v>
      </c>
      <c r="K960" s="195" t="s">
        <v>105</v>
      </c>
      <c r="L960" s="191"/>
      <c r="M960" s="196">
        <v>1467.7</v>
      </c>
      <c r="N960" s="191"/>
      <c r="O960" s="197">
        <v>5870</v>
      </c>
      <c r="P960" s="191"/>
      <c r="Q960" s="191"/>
      <c r="R960" s="191"/>
      <c r="S960" s="191"/>
    </row>
    <row r="961" spans="2:19" ht="15" outlineLevel="1" collapsed="1">
      <c r="B961" s="195" t="s">
        <v>531</v>
      </c>
      <c r="C961" s="191"/>
      <c r="D961" s="191"/>
      <c r="E961" s="191"/>
      <c r="F961" s="191"/>
      <c r="G961" s="195" t="s">
        <v>273</v>
      </c>
      <c r="H961" s="191"/>
      <c r="I961" s="191"/>
      <c r="J961" s="144" t="s">
        <v>263</v>
      </c>
      <c r="K961" s="195" t="s">
        <v>105</v>
      </c>
      <c r="L961" s="191"/>
      <c r="M961" s="196">
        <v>1467.7</v>
      </c>
      <c r="N961" s="191"/>
      <c r="O961" s="197">
        <v>5870</v>
      </c>
      <c r="P961" s="191"/>
      <c r="Q961" s="191"/>
      <c r="R961" s="191"/>
      <c r="S961" s="191"/>
    </row>
    <row r="962" spans="2:19" ht="15" outlineLevel="1" collapsed="1">
      <c r="B962" s="195" t="s">
        <v>541</v>
      </c>
      <c r="C962" s="191"/>
      <c r="D962" s="191"/>
      <c r="E962" s="191"/>
      <c r="F962" s="191"/>
      <c r="G962" s="195" t="s">
        <v>274</v>
      </c>
      <c r="H962" s="191"/>
      <c r="I962" s="191"/>
      <c r="J962" s="144" t="s">
        <v>263</v>
      </c>
      <c r="K962" s="195" t="s">
        <v>105</v>
      </c>
      <c r="L962" s="191"/>
      <c r="M962" s="196">
        <v>1467.7</v>
      </c>
      <c r="N962" s="191"/>
      <c r="O962" s="197">
        <v>5870</v>
      </c>
      <c r="P962" s="191"/>
      <c r="Q962" s="191"/>
      <c r="R962" s="191"/>
      <c r="S962" s="191"/>
    </row>
    <row r="963" spans="2:19" ht="15" outlineLevel="1" collapsed="1">
      <c r="B963" s="195" t="s">
        <v>534</v>
      </c>
      <c r="C963" s="191"/>
      <c r="D963" s="191"/>
      <c r="E963" s="191"/>
      <c r="F963" s="191"/>
      <c r="G963" s="195" t="s">
        <v>272</v>
      </c>
      <c r="H963" s="191"/>
      <c r="I963" s="191"/>
      <c r="J963" s="144" t="s">
        <v>263</v>
      </c>
      <c r="K963" s="195" t="s">
        <v>105</v>
      </c>
      <c r="L963" s="191"/>
      <c r="M963" s="196">
        <v>1467.7</v>
      </c>
      <c r="N963" s="191"/>
      <c r="O963" s="197">
        <v>5870</v>
      </c>
      <c r="P963" s="191"/>
      <c r="Q963" s="191"/>
      <c r="R963" s="191"/>
      <c r="S963" s="191"/>
    </row>
    <row r="964" spans="2:19" ht="15" outlineLevel="1" collapsed="1">
      <c r="B964" s="195" t="s">
        <v>550</v>
      </c>
      <c r="C964" s="191"/>
      <c r="D964" s="191"/>
      <c r="E964" s="191"/>
      <c r="F964" s="191"/>
      <c r="G964" s="195" t="s">
        <v>275</v>
      </c>
      <c r="H964" s="191"/>
      <c r="I964" s="191"/>
      <c r="J964" s="144" t="s">
        <v>263</v>
      </c>
      <c r="K964" s="195" t="s">
        <v>105</v>
      </c>
      <c r="L964" s="191"/>
      <c r="M964" s="196">
        <v>1467.7</v>
      </c>
      <c r="N964" s="191"/>
      <c r="O964" s="197">
        <v>5870</v>
      </c>
      <c r="P964" s="191"/>
      <c r="Q964" s="191"/>
      <c r="R964" s="191"/>
      <c r="S964" s="191"/>
    </row>
    <row r="965" spans="2:19" ht="15" outlineLevel="1" collapsed="1">
      <c r="B965" s="195" t="s">
        <v>556</v>
      </c>
      <c r="C965" s="191"/>
      <c r="D965" s="191"/>
      <c r="E965" s="191"/>
      <c r="F965" s="191"/>
      <c r="G965" s="195" t="s">
        <v>853</v>
      </c>
      <c r="H965" s="191"/>
      <c r="I965" s="191"/>
      <c r="J965" s="144" t="s">
        <v>268</v>
      </c>
      <c r="K965" s="195" t="s">
        <v>105</v>
      </c>
      <c r="L965" s="191"/>
      <c r="M965" s="196">
        <v>1467.7</v>
      </c>
      <c r="N965" s="191"/>
      <c r="O965" s="197">
        <v>11741</v>
      </c>
      <c r="P965" s="191"/>
      <c r="Q965" s="191"/>
      <c r="R965" s="191"/>
      <c r="S965" s="191"/>
    </row>
    <row r="966" spans="2:19" ht="15" outlineLevel="1" collapsed="1">
      <c r="B966" s="195" t="s">
        <v>544</v>
      </c>
      <c r="C966" s="191"/>
      <c r="D966" s="191"/>
      <c r="E966" s="191"/>
      <c r="F966" s="191"/>
      <c r="G966" s="195" t="s">
        <v>276</v>
      </c>
      <c r="H966" s="191"/>
      <c r="I966" s="191"/>
      <c r="J966" s="144" t="s">
        <v>263</v>
      </c>
      <c r="K966" s="195" t="s">
        <v>105</v>
      </c>
      <c r="L966" s="191"/>
      <c r="M966" s="196">
        <v>1467.7</v>
      </c>
      <c r="N966" s="191"/>
      <c r="O966" s="197">
        <v>5870</v>
      </c>
      <c r="P966" s="191"/>
      <c r="Q966" s="191"/>
      <c r="R966" s="191"/>
      <c r="S966" s="191"/>
    </row>
    <row r="967" spans="2:19" ht="15" outlineLevel="1" collapsed="1">
      <c r="B967" s="195" t="s">
        <v>551</v>
      </c>
      <c r="C967" s="191"/>
      <c r="D967" s="191"/>
      <c r="E967" s="191"/>
      <c r="F967" s="191"/>
      <c r="G967" s="195" t="s">
        <v>277</v>
      </c>
      <c r="H967" s="191"/>
      <c r="I967" s="191"/>
      <c r="J967" s="144" t="s">
        <v>263</v>
      </c>
      <c r="K967" s="195" t="s">
        <v>105</v>
      </c>
      <c r="L967" s="191"/>
      <c r="M967" s="196">
        <v>1467.7</v>
      </c>
      <c r="N967" s="191"/>
      <c r="O967" s="197">
        <v>5870</v>
      </c>
      <c r="P967" s="191"/>
      <c r="Q967" s="191"/>
      <c r="R967" s="191"/>
      <c r="S967" s="191"/>
    </row>
    <row r="968" spans="2:19" ht="15" outlineLevel="1" collapsed="1">
      <c r="B968" s="195" t="s">
        <v>530</v>
      </c>
      <c r="C968" s="191"/>
      <c r="D968" s="191"/>
      <c r="E968" s="191"/>
      <c r="F968" s="191"/>
      <c r="G968" s="195" t="s">
        <v>430</v>
      </c>
      <c r="H968" s="191"/>
      <c r="I968" s="191"/>
      <c r="J968" s="144" t="s">
        <v>263</v>
      </c>
      <c r="K968" s="195" t="s">
        <v>105</v>
      </c>
      <c r="L968" s="191"/>
      <c r="M968" s="196">
        <v>1467.7</v>
      </c>
      <c r="N968" s="191"/>
      <c r="O968" s="197">
        <v>5870</v>
      </c>
      <c r="P968" s="191"/>
      <c r="Q968" s="191"/>
      <c r="R968" s="191"/>
      <c r="S968" s="191"/>
    </row>
    <row r="969" spans="2:19" ht="15" outlineLevel="1" collapsed="1">
      <c r="B969" s="195" t="s">
        <v>536</v>
      </c>
      <c r="C969" s="191"/>
      <c r="D969" s="191"/>
      <c r="E969" s="191"/>
      <c r="F969" s="191"/>
      <c r="G969" s="195" t="s">
        <v>251</v>
      </c>
      <c r="H969" s="191"/>
      <c r="I969" s="191"/>
      <c r="J969" s="144" t="s">
        <v>263</v>
      </c>
      <c r="K969" s="195" t="s">
        <v>105</v>
      </c>
      <c r="L969" s="191"/>
      <c r="M969" s="196">
        <v>1467.7</v>
      </c>
      <c r="N969" s="191"/>
      <c r="O969" s="197">
        <v>5870</v>
      </c>
      <c r="P969" s="191"/>
      <c r="Q969" s="191"/>
      <c r="R969" s="191"/>
      <c r="S969" s="191"/>
    </row>
    <row r="970" spans="2:19" ht="15" outlineLevel="1" collapsed="1">
      <c r="B970" s="195" t="s">
        <v>545</v>
      </c>
      <c r="C970" s="191"/>
      <c r="D970" s="191"/>
      <c r="E970" s="191"/>
      <c r="F970" s="191"/>
      <c r="G970" s="195" t="s">
        <v>266</v>
      </c>
      <c r="H970" s="191"/>
      <c r="I970" s="191"/>
      <c r="J970" s="144" t="s">
        <v>263</v>
      </c>
      <c r="K970" s="195" t="s">
        <v>105</v>
      </c>
      <c r="L970" s="191"/>
      <c r="M970" s="196">
        <v>1467.7</v>
      </c>
      <c r="N970" s="191"/>
      <c r="O970" s="197">
        <v>5870</v>
      </c>
      <c r="P970" s="191"/>
      <c r="Q970" s="191"/>
      <c r="R970" s="191"/>
      <c r="S970" s="191"/>
    </row>
    <row r="971" spans="2:19" ht="15" outlineLevel="1" collapsed="1">
      <c r="B971" s="195" t="s">
        <v>543</v>
      </c>
      <c r="C971" s="191"/>
      <c r="D971" s="191"/>
      <c r="E971" s="191"/>
      <c r="F971" s="191"/>
      <c r="G971" s="195" t="s">
        <v>278</v>
      </c>
      <c r="H971" s="191"/>
      <c r="I971" s="191"/>
      <c r="J971" s="144" t="s">
        <v>263</v>
      </c>
      <c r="K971" s="195" t="s">
        <v>105</v>
      </c>
      <c r="L971" s="191"/>
      <c r="M971" s="196">
        <v>1467.7</v>
      </c>
      <c r="N971" s="191"/>
      <c r="O971" s="197">
        <v>5870</v>
      </c>
      <c r="P971" s="191"/>
      <c r="Q971" s="191"/>
      <c r="R971" s="191"/>
      <c r="S971" s="191"/>
    </row>
    <row r="972" spans="2:19" ht="15" outlineLevel="1" collapsed="1">
      <c r="B972" s="195" t="s">
        <v>549</v>
      </c>
      <c r="C972" s="191"/>
      <c r="D972" s="191"/>
      <c r="E972" s="191"/>
      <c r="F972" s="191"/>
      <c r="G972" s="195" t="s">
        <v>279</v>
      </c>
      <c r="H972" s="191"/>
      <c r="I972" s="191"/>
      <c r="J972" s="144" t="s">
        <v>263</v>
      </c>
      <c r="K972" s="195" t="s">
        <v>105</v>
      </c>
      <c r="L972" s="191"/>
      <c r="M972" s="196">
        <v>1467.7</v>
      </c>
      <c r="N972" s="191"/>
      <c r="O972" s="197">
        <v>5870</v>
      </c>
      <c r="P972" s="191"/>
      <c r="Q972" s="191"/>
      <c r="R972" s="191"/>
      <c r="S972" s="191"/>
    </row>
    <row r="973" spans="2:19" ht="15" outlineLevel="1" collapsed="1">
      <c r="B973" s="195" t="s">
        <v>532</v>
      </c>
      <c r="C973" s="191"/>
      <c r="D973" s="191"/>
      <c r="E973" s="191"/>
      <c r="F973" s="191"/>
      <c r="G973" s="195" t="s">
        <v>292</v>
      </c>
      <c r="H973" s="191"/>
      <c r="I973" s="191"/>
      <c r="J973" s="144" t="s">
        <v>263</v>
      </c>
      <c r="K973" s="195" t="s">
        <v>105</v>
      </c>
      <c r="L973" s="191"/>
      <c r="M973" s="196">
        <v>1467.7</v>
      </c>
      <c r="N973" s="191"/>
      <c r="O973" s="197">
        <v>5870</v>
      </c>
      <c r="P973" s="191"/>
      <c r="Q973" s="191"/>
      <c r="R973" s="191"/>
      <c r="S973" s="191"/>
    </row>
    <row r="974" spans="2:19" ht="15" outlineLevel="1" collapsed="1">
      <c r="B974" s="195" t="s">
        <v>527</v>
      </c>
      <c r="C974" s="191"/>
      <c r="D974" s="191"/>
      <c r="E974" s="191"/>
      <c r="F974" s="191"/>
      <c r="G974" s="195" t="s">
        <v>286</v>
      </c>
      <c r="H974" s="191"/>
      <c r="I974" s="191"/>
      <c r="J974" s="144" t="s">
        <v>263</v>
      </c>
      <c r="K974" s="195" t="s">
        <v>105</v>
      </c>
      <c r="L974" s="191"/>
      <c r="M974" s="196">
        <v>1467.7</v>
      </c>
      <c r="N974" s="191"/>
      <c r="O974" s="197">
        <v>5870</v>
      </c>
      <c r="P974" s="191"/>
      <c r="Q974" s="191"/>
      <c r="R974" s="191"/>
      <c r="S974" s="191"/>
    </row>
    <row r="975" spans="2:19" ht="15" outlineLevel="1" collapsed="1">
      <c r="B975" s="195" t="s">
        <v>546</v>
      </c>
      <c r="C975" s="191"/>
      <c r="D975" s="191"/>
      <c r="E975" s="191"/>
      <c r="F975" s="191"/>
      <c r="G975" s="195" t="s">
        <v>252</v>
      </c>
      <c r="H975" s="191"/>
      <c r="I975" s="191"/>
      <c r="J975" s="144" t="s">
        <v>285</v>
      </c>
      <c r="K975" s="195" t="s">
        <v>105</v>
      </c>
      <c r="L975" s="191"/>
      <c r="M975" s="196">
        <v>1467.7</v>
      </c>
      <c r="N975" s="191"/>
      <c r="O975" s="197">
        <v>2935</v>
      </c>
      <c r="P975" s="191"/>
      <c r="Q975" s="191"/>
      <c r="R975" s="191"/>
      <c r="S975" s="191"/>
    </row>
    <row r="976" spans="2:19" ht="15" outlineLevel="1" collapsed="1">
      <c r="B976" s="195" t="s">
        <v>540</v>
      </c>
      <c r="C976" s="191"/>
      <c r="D976" s="191"/>
      <c r="E976" s="191"/>
      <c r="F976" s="191"/>
      <c r="G976" s="195" t="s">
        <v>433</v>
      </c>
      <c r="H976" s="191"/>
      <c r="I976" s="191"/>
      <c r="J976" s="144" t="s">
        <v>263</v>
      </c>
      <c r="K976" s="195" t="s">
        <v>105</v>
      </c>
      <c r="L976" s="191"/>
      <c r="M976" s="196">
        <v>1467.7</v>
      </c>
      <c r="N976" s="191"/>
      <c r="O976" s="197">
        <v>5870</v>
      </c>
      <c r="P976" s="191"/>
      <c r="Q976" s="191"/>
      <c r="R976" s="191"/>
      <c r="S976" s="191"/>
    </row>
    <row r="977" spans="2:19" ht="15" outlineLevel="1" collapsed="1">
      <c r="B977" s="195" t="s">
        <v>542</v>
      </c>
      <c r="C977" s="191"/>
      <c r="D977" s="191"/>
      <c r="E977" s="191"/>
      <c r="F977" s="191"/>
      <c r="G977" s="195" t="s">
        <v>287</v>
      </c>
      <c r="H977" s="191"/>
      <c r="I977" s="191"/>
      <c r="J977" s="144" t="s">
        <v>263</v>
      </c>
      <c r="K977" s="195" t="s">
        <v>105</v>
      </c>
      <c r="L977" s="191"/>
      <c r="M977" s="196">
        <v>1467.7</v>
      </c>
      <c r="N977" s="191"/>
      <c r="O977" s="197">
        <v>5870</v>
      </c>
      <c r="P977" s="191"/>
      <c r="Q977" s="191"/>
      <c r="R977" s="191"/>
      <c r="S977" s="191"/>
    </row>
    <row r="978" spans="2:19" ht="15" outlineLevel="1" collapsed="1">
      <c r="B978" s="195" t="s">
        <v>552</v>
      </c>
      <c r="C978" s="191"/>
      <c r="D978" s="191"/>
      <c r="E978" s="191"/>
      <c r="F978" s="191"/>
      <c r="G978" s="195" t="s">
        <v>290</v>
      </c>
      <c r="H978" s="191"/>
      <c r="I978" s="191"/>
      <c r="J978" s="144" t="s">
        <v>263</v>
      </c>
      <c r="K978" s="195" t="s">
        <v>105</v>
      </c>
      <c r="L978" s="191"/>
      <c r="M978" s="196">
        <v>1467.7</v>
      </c>
      <c r="N978" s="191"/>
      <c r="O978" s="197">
        <v>5870</v>
      </c>
      <c r="P978" s="191"/>
      <c r="Q978" s="191"/>
      <c r="R978" s="191"/>
      <c r="S978" s="191"/>
    </row>
    <row r="979" spans="2:19" ht="15" outlineLevel="1" collapsed="1">
      <c r="B979" s="195" t="s">
        <v>548</v>
      </c>
      <c r="C979" s="191"/>
      <c r="D979" s="191"/>
      <c r="E979" s="191"/>
      <c r="F979" s="191"/>
      <c r="G979" s="195" t="s">
        <v>289</v>
      </c>
      <c r="H979" s="191"/>
      <c r="I979" s="191"/>
      <c r="J979" s="144" t="s">
        <v>263</v>
      </c>
      <c r="K979" s="195" t="s">
        <v>105</v>
      </c>
      <c r="L979" s="191"/>
      <c r="M979" s="196">
        <v>1467.7</v>
      </c>
      <c r="N979" s="191"/>
      <c r="O979" s="197">
        <v>5870</v>
      </c>
      <c r="P979" s="191"/>
      <c r="Q979" s="191"/>
      <c r="R979" s="191"/>
      <c r="S979" s="191"/>
    </row>
    <row r="980" spans="2:19" ht="15" outlineLevel="1" collapsed="1">
      <c r="B980" s="195" t="s">
        <v>547</v>
      </c>
      <c r="C980" s="191"/>
      <c r="D980" s="191"/>
      <c r="E980" s="191"/>
      <c r="F980" s="191"/>
      <c r="G980" s="195" t="s">
        <v>299</v>
      </c>
      <c r="H980" s="191"/>
      <c r="I980" s="191"/>
      <c r="J980" s="144" t="s">
        <v>263</v>
      </c>
      <c r="K980" s="195" t="s">
        <v>105</v>
      </c>
      <c r="L980" s="191"/>
      <c r="M980" s="196">
        <v>1467.7</v>
      </c>
      <c r="N980" s="191"/>
      <c r="O980" s="197">
        <v>5870</v>
      </c>
      <c r="P980" s="191"/>
      <c r="Q980" s="191"/>
      <c r="R980" s="191"/>
      <c r="S980" s="191"/>
    </row>
    <row r="981" spans="2:19" ht="15" outlineLevel="1" collapsed="1">
      <c r="B981" s="195" t="s">
        <v>559</v>
      </c>
      <c r="C981" s="191"/>
      <c r="D981" s="191"/>
      <c r="E981" s="191"/>
      <c r="F981" s="191"/>
      <c r="G981" s="195" t="s">
        <v>280</v>
      </c>
      <c r="H981" s="191"/>
      <c r="I981" s="191"/>
      <c r="J981" s="144" t="s">
        <v>263</v>
      </c>
      <c r="K981" s="195" t="s">
        <v>105</v>
      </c>
      <c r="L981" s="191"/>
      <c r="M981" s="196">
        <v>1467.7</v>
      </c>
      <c r="N981" s="191"/>
      <c r="O981" s="197">
        <v>5870</v>
      </c>
      <c r="P981" s="191"/>
      <c r="Q981" s="191"/>
      <c r="R981" s="191"/>
      <c r="S981" s="191"/>
    </row>
    <row r="982" spans="2:19" ht="15" outlineLevel="1" collapsed="1">
      <c r="B982" s="195" t="s">
        <v>558</v>
      </c>
      <c r="C982" s="191"/>
      <c r="D982" s="191"/>
      <c r="E982" s="191"/>
      <c r="F982" s="191"/>
      <c r="G982" s="195" t="s">
        <v>421</v>
      </c>
      <c r="H982" s="191"/>
      <c r="I982" s="191"/>
      <c r="J982" s="144" t="s">
        <v>263</v>
      </c>
      <c r="K982" s="195" t="s">
        <v>105</v>
      </c>
      <c r="L982" s="191"/>
      <c r="M982" s="196">
        <v>1467.7</v>
      </c>
      <c r="N982" s="191"/>
      <c r="O982" s="197">
        <v>5870</v>
      </c>
      <c r="P982" s="191"/>
      <c r="Q982" s="191"/>
      <c r="R982" s="191"/>
      <c r="S982" s="191"/>
    </row>
    <row r="983" spans="2:19" ht="15" outlineLevel="1" collapsed="1">
      <c r="B983" s="195" t="s">
        <v>557</v>
      </c>
      <c r="C983" s="191"/>
      <c r="D983" s="191"/>
      <c r="E983" s="191"/>
      <c r="F983" s="191"/>
      <c r="G983" s="195" t="s">
        <v>418</v>
      </c>
      <c r="H983" s="191"/>
      <c r="I983" s="191"/>
      <c r="J983" s="144" t="s">
        <v>263</v>
      </c>
      <c r="K983" s="195" t="s">
        <v>105</v>
      </c>
      <c r="L983" s="191"/>
      <c r="M983" s="196">
        <v>1467.7</v>
      </c>
      <c r="N983" s="191"/>
      <c r="O983" s="197">
        <v>5870</v>
      </c>
      <c r="P983" s="191"/>
      <c r="Q983" s="191"/>
      <c r="R983" s="191"/>
      <c r="S983" s="191"/>
    </row>
    <row r="984" spans="2:19" ht="15" outlineLevel="1" collapsed="1">
      <c r="B984" s="195" t="s">
        <v>535</v>
      </c>
      <c r="C984" s="191"/>
      <c r="D984" s="191"/>
      <c r="E984" s="191"/>
      <c r="F984" s="191"/>
      <c r="G984" s="195" t="s">
        <v>422</v>
      </c>
      <c r="H984" s="191"/>
      <c r="I984" s="191"/>
      <c r="J984" s="144" t="s">
        <v>263</v>
      </c>
      <c r="K984" s="195" t="s">
        <v>105</v>
      </c>
      <c r="L984" s="191"/>
      <c r="M984" s="196">
        <v>1467.7</v>
      </c>
      <c r="N984" s="191"/>
      <c r="O984" s="197">
        <v>5870</v>
      </c>
      <c r="P984" s="191"/>
      <c r="Q984" s="191"/>
      <c r="R984" s="191"/>
      <c r="S984" s="191"/>
    </row>
    <row r="985" spans="2:19" ht="15" outlineLevel="1" collapsed="1">
      <c r="B985" s="195" t="s">
        <v>858</v>
      </c>
      <c r="C985" s="191"/>
      <c r="D985" s="191"/>
      <c r="E985" s="191"/>
      <c r="F985" s="191"/>
      <c r="G985" s="195" t="s">
        <v>859</v>
      </c>
      <c r="H985" s="191"/>
      <c r="I985" s="191"/>
      <c r="J985" s="144" t="s">
        <v>263</v>
      </c>
      <c r="K985" s="195" t="s">
        <v>105</v>
      </c>
      <c r="L985" s="191"/>
      <c r="M985" s="196">
        <v>1467.7</v>
      </c>
      <c r="N985" s="191"/>
      <c r="O985" s="197">
        <v>5870</v>
      </c>
      <c r="P985" s="191"/>
      <c r="Q985" s="191"/>
      <c r="R985" s="191"/>
      <c r="S985" s="191"/>
    </row>
    <row r="986" spans="2:19" ht="15" outlineLevel="1" collapsed="1">
      <c r="B986" s="193" t="s">
        <v>698</v>
      </c>
      <c r="C986" s="191"/>
      <c r="D986" s="191"/>
      <c r="E986" s="191"/>
      <c r="F986" s="191"/>
      <c r="G986" s="193" t="s">
        <v>323</v>
      </c>
      <c r="H986" s="191"/>
      <c r="I986" s="191"/>
      <c r="J986" s="143" t="s">
        <v>837</v>
      </c>
      <c r="K986" s="190" t="s">
        <v>837</v>
      </c>
      <c r="L986" s="191"/>
      <c r="M986" s="190" t="s">
        <v>837</v>
      </c>
      <c r="N986" s="191"/>
      <c r="O986" s="194">
        <v>74801</v>
      </c>
      <c r="P986" s="191"/>
      <c r="Q986" s="191"/>
      <c r="R986" s="191"/>
      <c r="S986" s="191"/>
    </row>
    <row r="987" spans="2:19" ht="15" outlineLevel="1" collapsed="1">
      <c r="B987" s="195" t="s">
        <v>537</v>
      </c>
      <c r="C987" s="191"/>
      <c r="D987" s="191"/>
      <c r="E987" s="191"/>
      <c r="F987" s="191"/>
      <c r="G987" s="195" t="s">
        <v>241</v>
      </c>
      <c r="H987" s="191"/>
      <c r="I987" s="191"/>
      <c r="J987" s="144" t="s">
        <v>263</v>
      </c>
      <c r="K987" s="195" t="s">
        <v>105</v>
      </c>
      <c r="L987" s="191"/>
      <c r="M987" s="196">
        <v>748.22</v>
      </c>
      <c r="N987" s="191"/>
      <c r="O987" s="197">
        <v>2992</v>
      </c>
      <c r="P987" s="191"/>
      <c r="Q987" s="191"/>
      <c r="R987" s="191"/>
      <c r="S987" s="191"/>
    </row>
    <row r="988" spans="2:19" ht="15" outlineLevel="1" collapsed="1">
      <c r="B988" s="195" t="s">
        <v>529</v>
      </c>
      <c r="C988" s="191"/>
      <c r="D988" s="191"/>
      <c r="E988" s="191"/>
      <c r="F988" s="191"/>
      <c r="G988" s="195" t="s">
        <v>244</v>
      </c>
      <c r="H988" s="191"/>
      <c r="I988" s="191"/>
      <c r="J988" s="144" t="s">
        <v>263</v>
      </c>
      <c r="K988" s="195" t="s">
        <v>105</v>
      </c>
      <c r="L988" s="191"/>
      <c r="M988" s="196">
        <v>748.22</v>
      </c>
      <c r="N988" s="191"/>
      <c r="O988" s="197">
        <v>2992</v>
      </c>
      <c r="P988" s="191"/>
      <c r="Q988" s="191"/>
      <c r="R988" s="191"/>
      <c r="S988" s="191"/>
    </row>
    <row r="989" spans="2:19" ht="15" outlineLevel="1" collapsed="1">
      <c r="B989" s="195" t="s">
        <v>528</v>
      </c>
      <c r="C989" s="191"/>
      <c r="D989" s="191"/>
      <c r="E989" s="191"/>
      <c r="F989" s="191"/>
      <c r="G989" s="195" t="s">
        <v>246</v>
      </c>
      <c r="H989" s="191"/>
      <c r="I989" s="191"/>
      <c r="J989" s="144" t="s">
        <v>242</v>
      </c>
      <c r="K989" s="195" t="s">
        <v>105</v>
      </c>
      <c r="L989" s="191"/>
      <c r="M989" s="196">
        <v>748.22</v>
      </c>
      <c r="N989" s="191"/>
      <c r="O989" s="197">
        <v>748</v>
      </c>
      <c r="P989" s="191"/>
      <c r="Q989" s="191"/>
      <c r="R989" s="191"/>
      <c r="S989" s="191"/>
    </row>
    <row r="990" spans="2:19" ht="15" outlineLevel="1" collapsed="1">
      <c r="B990" s="195" t="s">
        <v>533</v>
      </c>
      <c r="C990" s="191"/>
      <c r="D990" s="191"/>
      <c r="E990" s="191"/>
      <c r="F990" s="191"/>
      <c r="G990" s="195" t="s">
        <v>247</v>
      </c>
      <c r="H990" s="191"/>
      <c r="I990" s="191"/>
      <c r="J990" s="144" t="s">
        <v>263</v>
      </c>
      <c r="K990" s="195" t="s">
        <v>105</v>
      </c>
      <c r="L990" s="191"/>
      <c r="M990" s="196">
        <v>748.22</v>
      </c>
      <c r="N990" s="191"/>
      <c r="O990" s="197">
        <v>2992</v>
      </c>
      <c r="P990" s="191"/>
      <c r="Q990" s="191"/>
      <c r="R990" s="191"/>
      <c r="S990" s="191"/>
    </row>
    <row r="991" spans="2:19" ht="15" outlineLevel="1" collapsed="1">
      <c r="B991" s="195" t="s">
        <v>541</v>
      </c>
      <c r="C991" s="191"/>
      <c r="D991" s="191"/>
      <c r="E991" s="191"/>
      <c r="F991" s="191"/>
      <c r="G991" s="195" t="s">
        <v>274</v>
      </c>
      <c r="H991" s="191"/>
      <c r="I991" s="191"/>
      <c r="J991" s="144" t="s">
        <v>263</v>
      </c>
      <c r="K991" s="195" t="s">
        <v>105</v>
      </c>
      <c r="L991" s="191"/>
      <c r="M991" s="196">
        <v>748.22</v>
      </c>
      <c r="N991" s="191"/>
      <c r="O991" s="197">
        <v>2992</v>
      </c>
      <c r="P991" s="191"/>
      <c r="Q991" s="191"/>
      <c r="R991" s="191"/>
      <c r="S991" s="191"/>
    </row>
    <row r="992" spans="2:19" ht="15" outlineLevel="1" collapsed="1">
      <c r="B992" s="195" t="s">
        <v>534</v>
      </c>
      <c r="C992" s="191"/>
      <c r="D992" s="191"/>
      <c r="E992" s="191"/>
      <c r="F992" s="191"/>
      <c r="G992" s="195" t="s">
        <v>272</v>
      </c>
      <c r="H992" s="191"/>
      <c r="I992" s="191"/>
      <c r="J992" s="144" t="s">
        <v>263</v>
      </c>
      <c r="K992" s="195" t="s">
        <v>105</v>
      </c>
      <c r="L992" s="191"/>
      <c r="M992" s="196">
        <v>748.22</v>
      </c>
      <c r="N992" s="191"/>
      <c r="O992" s="197">
        <v>2992</v>
      </c>
      <c r="P992" s="191"/>
      <c r="Q992" s="191"/>
      <c r="R992" s="191"/>
      <c r="S992" s="191"/>
    </row>
    <row r="993" spans="2:19" ht="15" outlineLevel="1" collapsed="1">
      <c r="B993" s="195" t="s">
        <v>556</v>
      </c>
      <c r="C993" s="191"/>
      <c r="D993" s="191"/>
      <c r="E993" s="191"/>
      <c r="F993" s="191"/>
      <c r="G993" s="195" t="s">
        <v>853</v>
      </c>
      <c r="H993" s="191"/>
      <c r="I993" s="191"/>
      <c r="J993" s="144" t="s">
        <v>268</v>
      </c>
      <c r="K993" s="195" t="s">
        <v>105</v>
      </c>
      <c r="L993" s="191"/>
      <c r="M993" s="196">
        <v>748.22</v>
      </c>
      <c r="N993" s="191"/>
      <c r="O993" s="197">
        <v>5985</v>
      </c>
      <c r="P993" s="191"/>
      <c r="Q993" s="191"/>
      <c r="R993" s="191"/>
      <c r="S993" s="191"/>
    </row>
    <row r="994" spans="2:19" ht="15" outlineLevel="1" collapsed="1">
      <c r="B994" s="195" t="s">
        <v>544</v>
      </c>
      <c r="C994" s="191"/>
      <c r="D994" s="191"/>
      <c r="E994" s="191"/>
      <c r="F994" s="191"/>
      <c r="G994" s="195" t="s">
        <v>276</v>
      </c>
      <c r="H994" s="191"/>
      <c r="I994" s="191"/>
      <c r="J994" s="144" t="s">
        <v>263</v>
      </c>
      <c r="K994" s="195" t="s">
        <v>105</v>
      </c>
      <c r="L994" s="191"/>
      <c r="M994" s="196">
        <v>748.22</v>
      </c>
      <c r="N994" s="191"/>
      <c r="O994" s="197">
        <v>2992</v>
      </c>
      <c r="P994" s="191"/>
      <c r="Q994" s="191"/>
      <c r="R994" s="191"/>
      <c r="S994" s="191"/>
    </row>
    <row r="995" spans="2:19" ht="15" outlineLevel="1" collapsed="1">
      <c r="B995" s="195" t="s">
        <v>551</v>
      </c>
      <c r="C995" s="191"/>
      <c r="D995" s="191"/>
      <c r="E995" s="191"/>
      <c r="F995" s="191"/>
      <c r="G995" s="195" t="s">
        <v>277</v>
      </c>
      <c r="H995" s="191"/>
      <c r="I995" s="191"/>
      <c r="J995" s="144" t="s">
        <v>285</v>
      </c>
      <c r="K995" s="195" t="s">
        <v>105</v>
      </c>
      <c r="L995" s="191"/>
      <c r="M995" s="196">
        <v>748.22</v>
      </c>
      <c r="N995" s="191"/>
      <c r="O995" s="197">
        <v>1496</v>
      </c>
      <c r="P995" s="191"/>
      <c r="Q995" s="191"/>
      <c r="R995" s="191"/>
      <c r="S995" s="191"/>
    </row>
    <row r="996" spans="2:19" ht="15" outlineLevel="1" collapsed="1">
      <c r="B996" s="195" t="s">
        <v>530</v>
      </c>
      <c r="C996" s="191"/>
      <c r="D996" s="191"/>
      <c r="E996" s="191"/>
      <c r="F996" s="191"/>
      <c r="G996" s="195" t="s">
        <v>430</v>
      </c>
      <c r="H996" s="191"/>
      <c r="I996" s="191"/>
      <c r="J996" s="144" t="s">
        <v>263</v>
      </c>
      <c r="K996" s="195" t="s">
        <v>105</v>
      </c>
      <c r="L996" s="191"/>
      <c r="M996" s="196">
        <v>748.22</v>
      </c>
      <c r="N996" s="191"/>
      <c r="O996" s="197">
        <v>2992</v>
      </c>
      <c r="P996" s="191"/>
      <c r="Q996" s="191"/>
      <c r="R996" s="191"/>
      <c r="S996" s="191"/>
    </row>
    <row r="997" spans="2:19" ht="15" outlineLevel="1" collapsed="1">
      <c r="B997" s="195" t="s">
        <v>536</v>
      </c>
      <c r="C997" s="191"/>
      <c r="D997" s="191"/>
      <c r="E997" s="191"/>
      <c r="F997" s="191"/>
      <c r="G997" s="195" t="s">
        <v>251</v>
      </c>
      <c r="H997" s="191"/>
      <c r="I997" s="191"/>
      <c r="J997" s="144" t="s">
        <v>263</v>
      </c>
      <c r="K997" s="195" t="s">
        <v>105</v>
      </c>
      <c r="L997" s="191"/>
      <c r="M997" s="196">
        <v>748.22</v>
      </c>
      <c r="N997" s="191"/>
      <c r="O997" s="197">
        <v>2992</v>
      </c>
      <c r="P997" s="191"/>
      <c r="Q997" s="191"/>
      <c r="R997" s="191"/>
      <c r="S997" s="191"/>
    </row>
    <row r="998" spans="2:19" ht="15" outlineLevel="1" collapsed="1">
      <c r="B998" s="195" t="s">
        <v>545</v>
      </c>
      <c r="C998" s="191"/>
      <c r="D998" s="191"/>
      <c r="E998" s="191"/>
      <c r="F998" s="191"/>
      <c r="G998" s="195" t="s">
        <v>266</v>
      </c>
      <c r="H998" s="191"/>
      <c r="I998" s="191"/>
      <c r="J998" s="144" t="s">
        <v>263</v>
      </c>
      <c r="K998" s="195" t="s">
        <v>105</v>
      </c>
      <c r="L998" s="191"/>
      <c r="M998" s="196">
        <v>748.22</v>
      </c>
      <c r="N998" s="191"/>
      <c r="O998" s="197">
        <v>2992</v>
      </c>
      <c r="P998" s="191"/>
      <c r="Q998" s="191"/>
      <c r="R998" s="191"/>
      <c r="S998" s="191"/>
    </row>
    <row r="999" spans="2:19" ht="15" outlineLevel="1" collapsed="1">
      <c r="B999" s="195" t="s">
        <v>543</v>
      </c>
      <c r="C999" s="191"/>
      <c r="D999" s="191"/>
      <c r="E999" s="191"/>
      <c r="F999" s="191"/>
      <c r="G999" s="195" t="s">
        <v>278</v>
      </c>
      <c r="H999" s="191"/>
      <c r="I999" s="191"/>
      <c r="J999" s="144" t="s">
        <v>263</v>
      </c>
      <c r="K999" s="195" t="s">
        <v>105</v>
      </c>
      <c r="L999" s="191"/>
      <c r="M999" s="196">
        <v>748.22</v>
      </c>
      <c r="N999" s="191"/>
      <c r="O999" s="197">
        <v>2992</v>
      </c>
      <c r="P999" s="191"/>
      <c r="Q999" s="191"/>
      <c r="R999" s="191"/>
      <c r="S999" s="191"/>
    </row>
    <row r="1000" spans="2:19" ht="15" outlineLevel="1" collapsed="1">
      <c r="B1000" s="195" t="s">
        <v>549</v>
      </c>
      <c r="C1000" s="191"/>
      <c r="D1000" s="191"/>
      <c r="E1000" s="191"/>
      <c r="F1000" s="191"/>
      <c r="G1000" s="195" t="s">
        <v>279</v>
      </c>
      <c r="H1000" s="191"/>
      <c r="I1000" s="191"/>
      <c r="J1000" s="144" t="s">
        <v>263</v>
      </c>
      <c r="K1000" s="195" t="s">
        <v>105</v>
      </c>
      <c r="L1000" s="191"/>
      <c r="M1000" s="196">
        <v>748.22</v>
      </c>
      <c r="N1000" s="191"/>
      <c r="O1000" s="197">
        <v>2992</v>
      </c>
      <c r="P1000" s="191"/>
      <c r="Q1000" s="191"/>
      <c r="R1000" s="191"/>
      <c r="S1000" s="191"/>
    </row>
    <row r="1001" spans="2:19" ht="15" outlineLevel="1" collapsed="1">
      <c r="B1001" s="195" t="s">
        <v>532</v>
      </c>
      <c r="C1001" s="191"/>
      <c r="D1001" s="191"/>
      <c r="E1001" s="191"/>
      <c r="F1001" s="191"/>
      <c r="G1001" s="195" t="s">
        <v>292</v>
      </c>
      <c r="H1001" s="191"/>
      <c r="I1001" s="191"/>
      <c r="J1001" s="144" t="s">
        <v>263</v>
      </c>
      <c r="K1001" s="195" t="s">
        <v>105</v>
      </c>
      <c r="L1001" s="191"/>
      <c r="M1001" s="196">
        <v>748.22</v>
      </c>
      <c r="N1001" s="191"/>
      <c r="O1001" s="197">
        <v>2992</v>
      </c>
      <c r="P1001" s="191"/>
      <c r="Q1001" s="191"/>
      <c r="R1001" s="191"/>
      <c r="S1001" s="191"/>
    </row>
    <row r="1002" spans="2:19" ht="15" outlineLevel="1" collapsed="1">
      <c r="B1002" s="195" t="s">
        <v>527</v>
      </c>
      <c r="C1002" s="191"/>
      <c r="D1002" s="191"/>
      <c r="E1002" s="191"/>
      <c r="F1002" s="191"/>
      <c r="G1002" s="195" t="s">
        <v>286</v>
      </c>
      <c r="H1002" s="191"/>
      <c r="I1002" s="191"/>
      <c r="J1002" s="144" t="s">
        <v>263</v>
      </c>
      <c r="K1002" s="195" t="s">
        <v>105</v>
      </c>
      <c r="L1002" s="191"/>
      <c r="M1002" s="196">
        <v>748.22</v>
      </c>
      <c r="N1002" s="191"/>
      <c r="O1002" s="197">
        <v>2992</v>
      </c>
      <c r="P1002" s="191"/>
      <c r="Q1002" s="191"/>
      <c r="R1002" s="191"/>
      <c r="S1002" s="191"/>
    </row>
    <row r="1003" spans="2:19" ht="15" outlineLevel="1" collapsed="1">
      <c r="B1003" s="195" t="s">
        <v>540</v>
      </c>
      <c r="C1003" s="191"/>
      <c r="D1003" s="191"/>
      <c r="E1003" s="191"/>
      <c r="F1003" s="191"/>
      <c r="G1003" s="195" t="s">
        <v>433</v>
      </c>
      <c r="H1003" s="191"/>
      <c r="I1003" s="191"/>
      <c r="J1003" s="144" t="s">
        <v>263</v>
      </c>
      <c r="K1003" s="195" t="s">
        <v>105</v>
      </c>
      <c r="L1003" s="191"/>
      <c r="M1003" s="196">
        <v>748.22</v>
      </c>
      <c r="N1003" s="191"/>
      <c r="O1003" s="197">
        <v>2992</v>
      </c>
      <c r="P1003" s="191"/>
      <c r="Q1003" s="191"/>
      <c r="R1003" s="191"/>
      <c r="S1003" s="191"/>
    </row>
    <row r="1004" spans="2:19" ht="15" outlineLevel="1" collapsed="1">
      <c r="B1004" s="195" t="s">
        <v>542</v>
      </c>
      <c r="C1004" s="191"/>
      <c r="D1004" s="191"/>
      <c r="E1004" s="191"/>
      <c r="F1004" s="191"/>
      <c r="G1004" s="195" t="s">
        <v>287</v>
      </c>
      <c r="H1004" s="191"/>
      <c r="I1004" s="191"/>
      <c r="J1004" s="144" t="s">
        <v>263</v>
      </c>
      <c r="K1004" s="195" t="s">
        <v>105</v>
      </c>
      <c r="L1004" s="191"/>
      <c r="M1004" s="196">
        <v>748.22</v>
      </c>
      <c r="N1004" s="191"/>
      <c r="O1004" s="197">
        <v>2992</v>
      </c>
      <c r="P1004" s="191"/>
      <c r="Q1004" s="191"/>
      <c r="R1004" s="191"/>
      <c r="S1004" s="191"/>
    </row>
    <row r="1005" spans="2:19" ht="15" outlineLevel="1" collapsed="1">
      <c r="B1005" s="195" t="s">
        <v>552</v>
      </c>
      <c r="C1005" s="191"/>
      <c r="D1005" s="191"/>
      <c r="E1005" s="191"/>
      <c r="F1005" s="191"/>
      <c r="G1005" s="195" t="s">
        <v>290</v>
      </c>
      <c r="H1005" s="191"/>
      <c r="I1005" s="191"/>
      <c r="J1005" s="144" t="s">
        <v>263</v>
      </c>
      <c r="K1005" s="195" t="s">
        <v>105</v>
      </c>
      <c r="L1005" s="191"/>
      <c r="M1005" s="196">
        <v>748.22</v>
      </c>
      <c r="N1005" s="191"/>
      <c r="O1005" s="197">
        <v>2992</v>
      </c>
      <c r="P1005" s="191"/>
      <c r="Q1005" s="191"/>
      <c r="R1005" s="191"/>
      <c r="S1005" s="191"/>
    </row>
    <row r="1006" spans="2:19" ht="15" outlineLevel="1" collapsed="1">
      <c r="B1006" s="195" t="s">
        <v>548</v>
      </c>
      <c r="C1006" s="191"/>
      <c r="D1006" s="191"/>
      <c r="E1006" s="191"/>
      <c r="F1006" s="191"/>
      <c r="G1006" s="195" t="s">
        <v>289</v>
      </c>
      <c r="H1006" s="191"/>
      <c r="I1006" s="191"/>
      <c r="J1006" s="144" t="s">
        <v>263</v>
      </c>
      <c r="K1006" s="195" t="s">
        <v>105</v>
      </c>
      <c r="L1006" s="191"/>
      <c r="M1006" s="196">
        <v>748.22</v>
      </c>
      <c r="N1006" s="191"/>
      <c r="O1006" s="197">
        <v>2992</v>
      </c>
      <c r="P1006" s="191"/>
      <c r="Q1006" s="191"/>
      <c r="R1006" s="191"/>
      <c r="S1006" s="191"/>
    </row>
    <row r="1007" spans="2:19" ht="15" outlineLevel="1" collapsed="1">
      <c r="B1007" s="195" t="s">
        <v>547</v>
      </c>
      <c r="C1007" s="191"/>
      <c r="D1007" s="191"/>
      <c r="E1007" s="191"/>
      <c r="F1007" s="191"/>
      <c r="G1007" s="195" t="s">
        <v>299</v>
      </c>
      <c r="H1007" s="191"/>
      <c r="I1007" s="191"/>
      <c r="J1007" s="144" t="s">
        <v>263</v>
      </c>
      <c r="K1007" s="195" t="s">
        <v>105</v>
      </c>
      <c r="L1007" s="191"/>
      <c r="M1007" s="196">
        <v>748.22</v>
      </c>
      <c r="N1007" s="191"/>
      <c r="O1007" s="197">
        <v>2992</v>
      </c>
      <c r="P1007" s="191"/>
      <c r="Q1007" s="191"/>
      <c r="R1007" s="191"/>
      <c r="S1007" s="191"/>
    </row>
    <row r="1008" spans="2:19" ht="15" outlineLevel="1" collapsed="1">
      <c r="B1008" s="195" t="s">
        <v>559</v>
      </c>
      <c r="C1008" s="191"/>
      <c r="D1008" s="191"/>
      <c r="E1008" s="191"/>
      <c r="F1008" s="191"/>
      <c r="G1008" s="195" t="s">
        <v>280</v>
      </c>
      <c r="H1008" s="191"/>
      <c r="I1008" s="191"/>
      <c r="J1008" s="144" t="s">
        <v>242</v>
      </c>
      <c r="K1008" s="195" t="s">
        <v>105</v>
      </c>
      <c r="L1008" s="191"/>
      <c r="M1008" s="196">
        <v>748.22</v>
      </c>
      <c r="N1008" s="191"/>
      <c r="O1008" s="197">
        <v>748</v>
      </c>
      <c r="P1008" s="191"/>
      <c r="Q1008" s="191"/>
      <c r="R1008" s="191"/>
      <c r="S1008" s="191"/>
    </row>
    <row r="1009" spans="2:19" ht="15" outlineLevel="1" collapsed="1">
      <c r="B1009" s="195" t="s">
        <v>558</v>
      </c>
      <c r="C1009" s="191"/>
      <c r="D1009" s="191"/>
      <c r="E1009" s="191"/>
      <c r="F1009" s="191"/>
      <c r="G1009" s="195" t="s">
        <v>421</v>
      </c>
      <c r="H1009" s="191"/>
      <c r="I1009" s="191"/>
      <c r="J1009" s="144" t="s">
        <v>263</v>
      </c>
      <c r="K1009" s="195" t="s">
        <v>105</v>
      </c>
      <c r="L1009" s="191"/>
      <c r="M1009" s="196">
        <v>748.22</v>
      </c>
      <c r="N1009" s="191"/>
      <c r="O1009" s="197">
        <v>2992</v>
      </c>
      <c r="P1009" s="191"/>
      <c r="Q1009" s="191"/>
      <c r="R1009" s="191"/>
      <c r="S1009" s="191"/>
    </row>
    <row r="1010" spans="2:19" ht="15" outlineLevel="1" collapsed="1">
      <c r="B1010" s="195" t="s">
        <v>557</v>
      </c>
      <c r="C1010" s="191"/>
      <c r="D1010" s="191"/>
      <c r="E1010" s="191"/>
      <c r="F1010" s="191"/>
      <c r="G1010" s="195" t="s">
        <v>418</v>
      </c>
      <c r="H1010" s="191"/>
      <c r="I1010" s="191"/>
      <c r="J1010" s="144" t="s">
        <v>263</v>
      </c>
      <c r="K1010" s="195" t="s">
        <v>105</v>
      </c>
      <c r="L1010" s="191"/>
      <c r="M1010" s="196">
        <v>748.22</v>
      </c>
      <c r="N1010" s="191"/>
      <c r="O1010" s="197">
        <v>2992</v>
      </c>
      <c r="P1010" s="191"/>
      <c r="Q1010" s="191"/>
      <c r="R1010" s="191"/>
      <c r="S1010" s="191"/>
    </row>
    <row r="1011" spans="2:19" ht="15" outlineLevel="1" collapsed="1">
      <c r="B1011" s="195" t="s">
        <v>535</v>
      </c>
      <c r="C1011" s="191"/>
      <c r="D1011" s="191"/>
      <c r="E1011" s="191"/>
      <c r="F1011" s="191"/>
      <c r="G1011" s="195" t="s">
        <v>422</v>
      </c>
      <c r="H1011" s="191"/>
      <c r="I1011" s="191"/>
      <c r="J1011" s="144" t="s">
        <v>263</v>
      </c>
      <c r="K1011" s="195" t="s">
        <v>105</v>
      </c>
      <c r="L1011" s="191"/>
      <c r="M1011" s="196">
        <v>748.22</v>
      </c>
      <c r="N1011" s="191"/>
      <c r="O1011" s="197">
        <v>2992</v>
      </c>
      <c r="P1011" s="191"/>
      <c r="Q1011" s="191"/>
      <c r="R1011" s="191"/>
      <c r="S1011" s="191"/>
    </row>
    <row r="1012" spans="2:19" ht="15" outlineLevel="1" collapsed="1">
      <c r="B1012" s="195" t="s">
        <v>858</v>
      </c>
      <c r="C1012" s="191"/>
      <c r="D1012" s="191"/>
      <c r="E1012" s="191"/>
      <c r="F1012" s="191"/>
      <c r="G1012" s="195" t="s">
        <v>859</v>
      </c>
      <c r="H1012" s="191"/>
      <c r="I1012" s="191"/>
      <c r="J1012" s="144" t="s">
        <v>263</v>
      </c>
      <c r="K1012" s="195" t="s">
        <v>105</v>
      </c>
      <c r="L1012" s="191"/>
      <c r="M1012" s="196">
        <v>748.22</v>
      </c>
      <c r="N1012" s="191"/>
      <c r="O1012" s="197">
        <v>2992</v>
      </c>
      <c r="P1012" s="191"/>
      <c r="Q1012" s="191"/>
      <c r="R1012" s="191"/>
      <c r="S1012" s="191"/>
    </row>
    <row r="1013" spans="2:19" ht="15" outlineLevel="1" collapsed="1">
      <c r="B1013" s="193" t="s">
        <v>707</v>
      </c>
      <c r="C1013" s="191"/>
      <c r="D1013" s="191"/>
      <c r="E1013" s="191"/>
      <c r="F1013" s="191"/>
      <c r="G1013" s="193" t="s">
        <v>324</v>
      </c>
      <c r="H1013" s="191"/>
      <c r="I1013" s="191"/>
      <c r="J1013" s="143" t="s">
        <v>837</v>
      </c>
      <c r="K1013" s="190" t="s">
        <v>837</v>
      </c>
      <c r="L1013" s="191"/>
      <c r="M1013" s="190" t="s">
        <v>837</v>
      </c>
      <c r="N1013" s="191"/>
      <c r="O1013" s="194">
        <v>93771</v>
      </c>
      <c r="P1013" s="191"/>
      <c r="Q1013" s="191"/>
      <c r="R1013" s="191"/>
      <c r="S1013" s="191"/>
    </row>
    <row r="1014" spans="2:19" ht="15" outlineLevel="1" collapsed="1">
      <c r="B1014" s="195" t="s">
        <v>537</v>
      </c>
      <c r="C1014" s="191"/>
      <c r="D1014" s="191"/>
      <c r="E1014" s="191"/>
      <c r="F1014" s="191"/>
      <c r="G1014" s="195" t="s">
        <v>241</v>
      </c>
      <c r="H1014" s="191"/>
      <c r="I1014" s="191"/>
      <c r="J1014" s="144" t="s">
        <v>263</v>
      </c>
      <c r="K1014" s="195" t="s">
        <v>46</v>
      </c>
      <c r="L1014" s="191"/>
      <c r="M1014" s="196">
        <v>586.25</v>
      </c>
      <c r="N1014" s="191"/>
      <c r="O1014" s="197">
        <v>2344</v>
      </c>
      <c r="P1014" s="191"/>
      <c r="Q1014" s="191"/>
      <c r="R1014" s="191"/>
      <c r="S1014" s="191"/>
    </row>
    <row r="1015" spans="2:19" ht="15" outlineLevel="1" collapsed="1">
      <c r="B1015" s="195" t="s">
        <v>529</v>
      </c>
      <c r="C1015" s="191"/>
      <c r="D1015" s="191"/>
      <c r="E1015" s="191"/>
      <c r="F1015" s="191"/>
      <c r="G1015" s="195" t="s">
        <v>244</v>
      </c>
      <c r="H1015" s="191"/>
      <c r="I1015" s="191"/>
      <c r="J1015" s="144" t="s">
        <v>263</v>
      </c>
      <c r="K1015" s="195" t="s">
        <v>46</v>
      </c>
      <c r="L1015" s="191"/>
      <c r="M1015" s="196">
        <v>586.25</v>
      </c>
      <c r="N1015" s="191"/>
      <c r="O1015" s="197">
        <v>2344</v>
      </c>
      <c r="P1015" s="191"/>
      <c r="Q1015" s="191"/>
      <c r="R1015" s="191"/>
      <c r="S1015" s="191"/>
    </row>
    <row r="1016" spans="2:19" ht="15" outlineLevel="1" collapsed="1">
      <c r="B1016" s="195" t="s">
        <v>528</v>
      </c>
      <c r="C1016" s="191"/>
      <c r="D1016" s="191"/>
      <c r="E1016" s="191"/>
      <c r="F1016" s="191"/>
      <c r="G1016" s="195" t="s">
        <v>246</v>
      </c>
      <c r="H1016" s="191"/>
      <c r="I1016" s="191"/>
      <c r="J1016" s="144" t="s">
        <v>263</v>
      </c>
      <c r="K1016" s="195" t="s">
        <v>46</v>
      </c>
      <c r="L1016" s="191"/>
      <c r="M1016" s="196">
        <v>586.25</v>
      </c>
      <c r="N1016" s="191"/>
      <c r="O1016" s="197">
        <v>2344</v>
      </c>
      <c r="P1016" s="191"/>
      <c r="Q1016" s="191"/>
      <c r="R1016" s="191"/>
      <c r="S1016" s="191"/>
    </row>
    <row r="1017" spans="2:19" ht="15" outlineLevel="1" collapsed="1">
      <c r="B1017" s="195" t="s">
        <v>533</v>
      </c>
      <c r="C1017" s="191"/>
      <c r="D1017" s="191"/>
      <c r="E1017" s="191"/>
      <c r="F1017" s="191"/>
      <c r="G1017" s="195" t="s">
        <v>247</v>
      </c>
      <c r="H1017" s="191"/>
      <c r="I1017" s="191"/>
      <c r="J1017" s="144" t="s">
        <v>263</v>
      </c>
      <c r="K1017" s="195" t="s">
        <v>46</v>
      </c>
      <c r="L1017" s="191"/>
      <c r="M1017" s="196">
        <v>586.25</v>
      </c>
      <c r="N1017" s="191"/>
      <c r="O1017" s="197">
        <v>2344</v>
      </c>
      <c r="P1017" s="191"/>
      <c r="Q1017" s="191"/>
      <c r="R1017" s="191"/>
      <c r="S1017" s="191"/>
    </row>
    <row r="1018" spans="2:19" ht="15" outlineLevel="1" collapsed="1">
      <c r="B1018" s="195" t="s">
        <v>531</v>
      </c>
      <c r="C1018" s="191"/>
      <c r="D1018" s="191"/>
      <c r="E1018" s="191"/>
      <c r="F1018" s="191"/>
      <c r="G1018" s="195" t="s">
        <v>273</v>
      </c>
      <c r="H1018" s="191"/>
      <c r="I1018" s="191"/>
      <c r="J1018" s="144" t="s">
        <v>263</v>
      </c>
      <c r="K1018" s="195" t="s">
        <v>46</v>
      </c>
      <c r="L1018" s="191"/>
      <c r="M1018" s="196">
        <v>586.25</v>
      </c>
      <c r="N1018" s="191"/>
      <c r="O1018" s="197">
        <v>2344</v>
      </c>
      <c r="P1018" s="191"/>
      <c r="Q1018" s="191"/>
      <c r="R1018" s="191"/>
      <c r="S1018" s="191"/>
    </row>
    <row r="1019" spans="2:19" ht="15" outlineLevel="1" collapsed="1">
      <c r="B1019" s="195" t="s">
        <v>541</v>
      </c>
      <c r="C1019" s="191"/>
      <c r="D1019" s="191"/>
      <c r="E1019" s="191"/>
      <c r="F1019" s="191"/>
      <c r="G1019" s="195" t="s">
        <v>274</v>
      </c>
      <c r="H1019" s="191"/>
      <c r="I1019" s="191"/>
      <c r="J1019" s="144" t="s">
        <v>263</v>
      </c>
      <c r="K1019" s="195" t="s">
        <v>46</v>
      </c>
      <c r="L1019" s="191"/>
      <c r="M1019" s="196">
        <v>586.25</v>
      </c>
      <c r="N1019" s="191"/>
      <c r="O1019" s="197">
        <v>2344</v>
      </c>
      <c r="P1019" s="191"/>
      <c r="Q1019" s="191"/>
      <c r="R1019" s="191"/>
      <c r="S1019" s="191"/>
    </row>
    <row r="1020" spans="2:19" ht="15" outlineLevel="1" collapsed="1">
      <c r="B1020" s="195" t="s">
        <v>534</v>
      </c>
      <c r="C1020" s="191"/>
      <c r="D1020" s="191"/>
      <c r="E1020" s="191"/>
      <c r="F1020" s="191"/>
      <c r="G1020" s="195" t="s">
        <v>272</v>
      </c>
      <c r="H1020" s="191"/>
      <c r="I1020" s="191"/>
      <c r="J1020" s="144" t="s">
        <v>288</v>
      </c>
      <c r="K1020" s="195" t="s">
        <v>46</v>
      </c>
      <c r="L1020" s="191"/>
      <c r="M1020" s="196">
        <v>586.25</v>
      </c>
      <c r="N1020" s="191"/>
      <c r="O1020" s="197">
        <v>14069</v>
      </c>
      <c r="P1020" s="191"/>
      <c r="Q1020" s="191"/>
      <c r="R1020" s="191"/>
      <c r="S1020" s="191"/>
    </row>
    <row r="1021" spans="2:19" ht="15" outlineLevel="1" collapsed="1">
      <c r="B1021" s="195" t="s">
        <v>550</v>
      </c>
      <c r="C1021" s="191"/>
      <c r="D1021" s="191"/>
      <c r="E1021" s="191"/>
      <c r="F1021" s="191"/>
      <c r="G1021" s="195" t="s">
        <v>275</v>
      </c>
      <c r="H1021" s="191"/>
      <c r="I1021" s="191"/>
      <c r="J1021" s="144" t="s">
        <v>263</v>
      </c>
      <c r="K1021" s="195" t="s">
        <v>46</v>
      </c>
      <c r="L1021" s="191"/>
      <c r="M1021" s="196">
        <v>586.25</v>
      </c>
      <c r="N1021" s="191"/>
      <c r="O1021" s="197">
        <v>2344</v>
      </c>
      <c r="P1021" s="191"/>
      <c r="Q1021" s="191"/>
      <c r="R1021" s="191"/>
      <c r="S1021" s="191"/>
    </row>
    <row r="1022" spans="2:19" ht="15" outlineLevel="1" collapsed="1">
      <c r="B1022" s="195" t="s">
        <v>556</v>
      </c>
      <c r="C1022" s="191"/>
      <c r="D1022" s="191"/>
      <c r="E1022" s="191"/>
      <c r="F1022" s="191"/>
      <c r="G1022" s="195" t="s">
        <v>853</v>
      </c>
      <c r="H1022" s="191"/>
      <c r="I1022" s="191"/>
      <c r="J1022" s="144" t="s">
        <v>268</v>
      </c>
      <c r="K1022" s="195" t="s">
        <v>46</v>
      </c>
      <c r="L1022" s="191"/>
      <c r="M1022" s="196">
        <v>586.24</v>
      </c>
      <c r="N1022" s="191"/>
      <c r="O1022" s="197">
        <v>4689</v>
      </c>
      <c r="P1022" s="191"/>
      <c r="Q1022" s="191"/>
      <c r="R1022" s="191"/>
      <c r="S1022" s="191"/>
    </row>
    <row r="1023" spans="2:19" ht="15" outlineLevel="1" collapsed="1">
      <c r="B1023" s="195" t="s">
        <v>544</v>
      </c>
      <c r="C1023" s="191"/>
      <c r="D1023" s="191"/>
      <c r="E1023" s="191"/>
      <c r="F1023" s="191"/>
      <c r="G1023" s="195" t="s">
        <v>276</v>
      </c>
      <c r="H1023" s="191"/>
      <c r="I1023" s="191"/>
      <c r="J1023" s="144" t="s">
        <v>263</v>
      </c>
      <c r="K1023" s="195" t="s">
        <v>46</v>
      </c>
      <c r="L1023" s="191"/>
      <c r="M1023" s="196">
        <v>586.25</v>
      </c>
      <c r="N1023" s="191"/>
      <c r="O1023" s="197">
        <v>2344</v>
      </c>
      <c r="P1023" s="191"/>
      <c r="Q1023" s="191"/>
      <c r="R1023" s="191"/>
      <c r="S1023" s="191"/>
    </row>
    <row r="1024" spans="2:19" ht="15" outlineLevel="1" collapsed="1">
      <c r="B1024" s="195" t="s">
        <v>551</v>
      </c>
      <c r="C1024" s="191"/>
      <c r="D1024" s="191"/>
      <c r="E1024" s="191"/>
      <c r="F1024" s="191"/>
      <c r="G1024" s="195" t="s">
        <v>277</v>
      </c>
      <c r="H1024" s="191"/>
      <c r="I1024" s="191"/>
      <c r="J1024" s="144" t="s">
        <v>263</v>
      </c>
      <c r="K1024" s="195" t="s">
        <v>46</v>
      </c>
      <c r="L1024" s="191"/>
      <c r="M1024" s="196">
        <v>586.25</v>
      </c>
      <c r="N1024" s="191"/>
      <c r="O1024" s="197">
        <v>2344</v>
      </c>
      <c r="P1024" s="191"/>
      <c r="Q1024" s="191"/>
      <c r="R1024" s="191"/>
      <c r="S1024" s="191"/>
    </row>
    <row r="1025" spans="2:19" ht="15" outlineLevel="1" collapsed="1">
      <c r="B1025" s="195" t="s">
        <v>530</v>
      </c>
      <c r="C1025" s="191"/>
      <c r="D1025" s="191"/>
      <c r="E1025" s="191"/>
      <c r="F1025" s="191"/>
      <c r="G1025" s="195" t="s">
        <v>430</v>
      </c>
      <c r="H1025" s="191"/>
      <c r="I1025" s="191"/>
      <c r="J1025" s="144" t="s">
        <v>263</v>
      </c>
      <c r="K1025" s="195" t="s">
        <v>46</v>
      </c>
      <c r="L1025" s="191"/>
      <c r="M1025" s="196">
        <v>586.25</v>
      </c>
      <c r="N1025" s="191"/>
      <c r="O1025" s="197">
        <v>2344</v>
      </c>
      <c r="P1025" s="191"/>
      <c r="Q1025" s="191"/>
      <c r="R1025" s="191"/>
      <c r="S1025" s="191"/>
    </row>
    <row r="1026" spans="2:19" ht="15" outlineLevel="1" collapsed="1">
      <c r="B1026" s="195" t="s">
        <v>536</v>
      </c>
      <c r="C1026" s="191"/>
      <c r="D1026" s="191"/>
      <c r="E1026" s="191"/>
      <c r="F1026" s="191"/>
      <c r="G1026" s="195" t="s">
        <v>251</v>
      </c>
      <c r="H1026" s="191"/>
      <c r="I1026" s="191"/>
      <c r="J1026" s="144" t="s">
        <v>288</v>
      </c>
      <c r="K1026" s="195" t="s">
        <v>46</v>
      </c>
      <c r="L1026" s="191"/>
      <c r="M1026" s="196">
        <v>586.25</v>
      </c>
      <c r="N1026" s="191"/>
      <c r="O1026" s="197">
        <v>14069</v>
      </c>
      <c r="P1026" s="191"/>
      <c r="Q1026" s="191"/>
      <c r="R1026" s="191"/>
      <c r="S1026" s="191"/>
    </row>
    <row r="1027" spans="2:19" ht="15" outlineLevel="1" collapsed="1">
      <c r="B1027" s="195" t="s">
        <v>545</v>
      </c>
      <c r="C1027" s="191"/>
      <c r="D1027" s="191"/>
      <c r="E1027" s="191"/>
      <c r="F1027" s="191"/>
      <c r="G1027" s="195" t="s">
        <v>266</v>
      </c>
      <c r="H1027" s="191"/>
      <c r="I1027" s="191"/>
      <c r="J1027" s="144" t="s">
        <v>263</v>
      </c>
      <c r="K1027" s="195" t="s">
        <v>46</v>
      </c>
      <c r="L1027" s="191"/>
      <c r="M1027" s="196">
        <v>586.25</v>
      </c>
      <c r="N1027" s="191"/>
      <c r="O1027" s="197">
        <v>2344</v>
      </c>
      <c r="P1027" s="191"/>
      <c r="Q1027" s="191"/>
      <c r="R1027" s="191"/>
      <c r="S1027" s="191"/>
    </row>
    <row r="1028" spans="2:19" ht="15" outlineLevel="1" collapsed="1">
      <c r="B1028" s="195" t="s">
        <v>543</v>
      </c>
      <c r="C1028" s="191"/>
      <c r="D1028" s="191"/>
      <c r="E1028" s="191"/>
      <c r="F1028" s="191"/>
      <c r="G1028" s="195" t="s">
        <v>278</v>
      </c>
      <c r="H1028" s="191"/>
      <c r="I1028" s="191"/>
      <c r="J1028" s="144" t="s">
        <v>263</v>
      </c>
      <c r="K1028" s="195" t="s">
        <v>46</v>
      </c>
      <c r="L1028" s="191"/>
      <c r="M1028" s="196">
        <v>586.25</v>
      </c>
      <c r="N1028" s="191"/>
      <c r="O1028" s="197">
        <v>2344</v>
      </c>
      <c r="P1028" s="191"/>
      <c r="Q1028" s="191"/>
      <c r="R1028" s="191"/>
      <c r="S1028" s="191"/>
    </row>
    <row r="1029" spans="2:19" ht="15" outlineLevel="1" collapsed="1">
      <c r="B1029" s="195" t="s">
        <v>549</v>
      </c>
      <c r="C1029" s="191"/>
      <c r="D1029" s="191"/>
      <c r="E1029" s="191"/>
      <c r="F1029" s="191"/>
      <c r="G1029" s="195" t="s">
        <v>279</v>
      </c>
      <c r="H1029" s="191"/>
      <c r="I1029" s="191"/>
      <c r="J1029" s="144" t="s">
        <v>263</v>
      </c>
      <c r="K1029" s="195" t="s">
        <v>46</v>
      </c>
      <c r="L1029" s="191"/>
      <c r="M1029" s="196">
        <v>586.25</v>
      </c>
      <c r="N1029" s="191"/>
      <c r="O1029" s="197">
        <v>2344</v>
      </c>
      <c r="P1029" s="191"/>
      <c r="Q1029" s="191"/>
      <c r="R1029" s="191"/>
      <c r="S1029" s="191"/>
    </row>
    <row r="1030" spans="2:19" ht="15" outlineLevel="1" collapsed="1">
      <c r="B1030" s="195" t="s">
        <v>532</v>
      </c>
      <c r="C1030" s="191"/>
      <c r="D1030" s="191"/>
      <c r="E1030" s="191"/>
      <c r="F1030" s="191"/>
      <c r="G1030" s="195" t="s">
        <v>292</v>
      </c>
      <c r="H1030" s="191"/>
      <c r="I1030" s="191"/>
      <c r="J1030" s="144" t="s">
        <v>263</v>
      </c>
      <c r="K1030" s="195" t="s">
        <v>46</v>
      </c>
      <c r="L1030" s="191"/>
      <c r="M1030" s="196">
        <v>586.25</v>
      </c>
      <c r="N1030" s="191"/>
      <c r="O1030" s="197">
        <v>2344</v>
      </c>
      <c r="P1030" s="191"/>
      <c r="Q1030" s="191"/>
      <c r="R1030" s="191"/>
      <c r="S1030" s="191"/>
    </row>
    <row r="1031" spans="2:19" ht="15" outlineLevel="1" collapsed="1">
      <c r="B1031" s="195" t="s">
        <v>527</v>
      </c>
      <c r="C1031" s="191"/>
      <c r="D1031" s="191"/>
      <c r="E1031" s="191"/>
      <c r="F1031" s="191"/>
      <c r="G1031" s="195" t="s">
        <v>286</v>
      </c>
      <c r="H1031" s="191"/>
      <c r="I1031" s="191"/>
      <c r="J1031" s="144" t="s">
        <v>263</v>
      </c>
      <c r="K1031" s="195" t="s">
        <v>46</v>
      </c>
      <c r="L1031" s="191"/>
      <c r="M1031" s="196">
        <v>586.25</v>
      </c>
      <c r="N1031" s="191"/>
      <c r="O1031" s="197">
        <v>2344</v>
      </c>
      <c r="P1031" s="191"/>
      <c r="Q1031" s="191"/>
      <c r="R1031" s="191"/>
      <c r="S1031" s="191"/>
    </row>
    <row r="1032" spans="2:19" ht="15" outlineLevel="1" collapsed="1">
      <c r="B1032" s="195" t="s">
        <v>546</v>
      </c>
      <c r="C1032" s="191"/>
      <c r="D1032" s="191"/>
      <c r="E1032" s="191"/>
      <c r="F1032" s="191"/>
      <c r="G1032" s="195" t="s">
        <v>252</v>
      </c>
      <c r="H1032" s="191"/>
      <c r="I1032" s="191"/>
      <c r="J1032" s="144" t="s">
        <v>263</v>
      </c>
      <c r="K1032" s="195" t="s">
        <v>46</v>
      </c>
      <c r="L1032" s="191"/>
      <c r="M1032" s="196">
        <v>586.25</v>
      </c>
      <c r="N1032" s="191"/>
      <c r="O1032" s="197">
        <v>2344</v>
      </c>
      <c r="P1032" s="191"/>
      <c r="Q1032" s="191"/>
      <c r="R1032" s="191"/>
      <c r="S1032" s="191"/>
    </row>
    <row r="1033" spans="2:19" ht="15" outlineLevel="1" collapsed="1">
      <c r="B1033" s="195" t="s">
        <v>540</v>
      </c>
      <c r="C1033" s="191"/>
      <c r="D1033" s="191"/>
      <c r="E1033" s="191"/>
      <c r="F1033" s="191"/>
      <c r="G1033" s="195" t="s">
        <v>433</v>
      </c>
      <c r="H1033" s="191"/>
      <c r="I1033" s="191"/>
      <c r="J1033" s="144" t="s">
        <v>263</v>
      </c>
      <c r="K1033" s="195" t="s">
        <v>46</v>
      </c>
      <c r="L1033" s="191"/>
      <c r="M1033" s="196">
        <v>586.25</v>
      </c>
      <c r="N1033" s="191"/>
      <c r="O1033" s="197">
        <v>2344</v>
      </c>
      <c r="P1033" s="191"/>
      <c r="Q1033" s="191"/>
      <c r="R1033" s="191"/>
      <c r="S1033" s="191"/>
    </row>
    <row r="1034" spans="2:19" ht="15" outlineLevel="1" collapsed="1">
      <c r="B1034" s="195" t="s">
        <v>542</v>
      </c>
      <c r="C1034" s="191"/>
      <c r="D1034" s="191"/>
      <c r="E1034" s="191"/>
      <c r="F1034" s="191"/>
      <c r="G1034" s="195" t="s">
        <v>287</v>
      </c>
      <c r="H1034" s="191"/>
      <c r="I1034" s="191"/>
      <c r="J1034" s="144" t="s">
        <v>263</v>
      </c>
      <c r="K1034" s="195" t="s">
        <v>46</v>
      </c>
      <c r="L1034" s="191"/>
      <c r="M1034" s="196">
        <v>586.25</v>
      </c>
      <c r="N1034" s="191"/>
      <c r="O1034" s="197">
        <v>2344</v>
      </c>
      <c r="P1034" s="191"/>
      <c r="Q1034" s="191"/>
      <c r="R1034" s="191"/>
      <c r="S1034" s="191"/>
    </row>
    <row r="1035" spans="2:19" ht="15" outlineLevel="1" collapsed="1">
      <c r="B1035" s="195" t="s">
        <v>552</v>
      </c>
      <c r="C1035" s="191"/>
      <c r="D1035" s="191"/>
      <c r="E1035" s="191"/>
      <c r="F1035" s="191"/>
      <c r="G1035" s="195" t="s">
        <v>290</v>
      </c>
      <c r="H1035" s="191"/>
      <c r="I1035" s="191"/>
      <c r="J1035" s="144" t="s">
        <v>263</v>
      </c>
      <c r="K1035" s="195" t="s">
        <v>46</v>
      </c>
      <c r="L1035" s="191"/>
      <c r="M1035" s="196">
        <v>586.25</v>
      </c>
      <c r="N1035" s="191"/>
      <c r="O1035" s="197">
        <v>2344</v>
      </c>
      <c r="P1035" s="191"/>
      <c r="Q1035" s="191"/>
      <c r="R1035" s="191"/>
      <c r="S1035" s="191"/>
    </row>
    <row r="1036" spans="2:19" ht="15" outlineLevel="1" collapsed="1">
      <c r="B1036" s="195" t="s">
        <v>548</v>
      </c>
      <c r="C1036" s="191"/>
      <c r="D1036" s="191"/>
      <c r="E1036" s="191"/>
      <c r="F1036" s="191"/>
      <c r="G1036" s="195" t="s">
        <v>289</v>
      </c>
      <c r="H1036" s="191"/>
      <c r="I1036" s="191"/>
      <c r="J1036" s="144" t="s">
        <v>263</v>
      </c>
      <c r="K1036" s="195" t="s">
        <v>46</v>
      </c>
      <c r="L1036" s="191"/>
      <c r="M1036" s="196">
        <v>586.25</v>
      </c>
      <c r="N1036" s="191"/>
      <c r="O1036" s="197">
        <v>2344</v>
      </c>
      <c r="P1036" s="191"/>
      <c r="Q1036" s="191"/>
      <c r="R1036" s="191"/>
      <c r="S1036" s="191"/>
    </row>
    <row r="1037" spans="2:19" ht="15" outlineLevel="1" collapsed="1">
      <c r="B1037" s="195" t="s">
        <v>547</v>
      </c>
      <c r="C1037" s="191"/>
      <c r="D1037" s="191"/>
      <c r="E1037" s="191"/>
      <c r="F1037" s="191"/>
      <c r="G1037" s="195" t="s">
        <v>299</v>
      </c>
      <c r="H1037" s="191"/>
      <c r="I1037" s="191"/>
      <c r="J1037" s="144" t="s">
        <v>263</v>
      </c>
      <c r="K1037" s="195" t="s">
        <v>46</v>
      </c>
      <c r="L1037" s="191"/>
      <c r="M1037" s="196">
        <v>586.25</v>
      </c>
      <c r="N1037" s="191"/>
      <c r="O1037" s="197">
        <v>2344</v>
      </c>
      <c r="P1037" s="191"/>
      <c r="Q1037" s="191"/>
      <c r="R1037" s="191"/>
      <c r="S1037" s="191"/>
    </row>
    <row r="1038" spans="2:19" ht="15" outlineLevel="1" collapsed="1">
      <c r="B1038" s="195" t="s">
        <v>559</v>
      </c>
      <c r="C1038" s="191"/>
      <c r="D1038" s="191"/>
      <c r="E1038" s="191"/>
      <c r="F1038" s="191"/>
      <c r="G1038" s="195" t="s">
        <v>280</v>
      </c>
      <c r="H1038" s="191"/>
      <c r="I1038" s="191"/>
      <c r="J1038" s="144" t="s">
        <v>263</v>
      </c>
      <c r="K1038" s="195" t="s">
        <v>46</v>
      </c>
      <c r="L1038" s="191"/>
      <c r="M1038" s="196">
        <v>586.25</v>
      </c>
      <c r="N1038" s="191"/>
      <c r="O1038" s="197">
        <v>2344</v>
      </c>
      <c r="P1038" s="191"/>
      <c r="Q1038" s="191"/>
      <c r="R1038" s="191"/>
      <c r="S1038" s="191"/>
    </row>
    <row r="1039" spans="2:19" ht="15" outlineLevel="1" collapsed="1">
      <c r="B1039" s="195" t="s">
        <v>558</v>
      </c>
      <c r="C1039" s="191"/>
      <c r="D1039" s="191"/>
      <c r="E1039" s="191"/>
      <c r="F1039" s="191"/>
      <c r="G1039" s="195" t="s">
        <v>421</v>
      </c>
      <c r="H1039" s="191"/>
      <c r="I1039" s="191"/>
      <c r="J1039" s="144" t="s">
        <v>263</v>
      </c>
      <c r="K1039" s="195" t="s">
        <v>46</v>
      </c>
      <c r="L1039" s="191"/>
      <c r="M1039" s="196">
        <v>586.25</v>
      </c>
      <c r="N1039" s="191"/>
      <c r="O1039" s="197">
        <v>2344</v>
      </c>
      <c r="P1039" s="191"/>
      <c r="Q1039" s="191"/>
      <c r="R1039" s="191"/>
      <c r="S1039" s="191"/>
    </row>
    <row r="1040" spans="2:19" ht="15" outlineLevel="1" collapsed="1">
      <c r="B1040" s="195" t="s">
        <v>557</v>
      </c>
      <c r="C1040" s="191"/>
      <c r="D1040" s="191"/>
      <c r="E1040" s="191"/>
      <c r="F1040" s="191"/>
      <c r="G1040" s="195" t="s">
        <v>418</v>
      </c>
      <c r="H1040" s="191"/>
      <c r="I1040" s="191"/>
      <c r="J1040" s="144" t="s">
        <v>263</v>
      </c>
      <c r="K1040" s="195" t="s">
        <v>46</v>
      </c>
      <c r="L1040" s="191"/>
      <c r="M1040" s="196">
        <v>586.25</v>
      </c>
      <c r="N1040" s="191"/>
      <c r="O1040" s="197">
        <v>2344</v>
      </c>
      <c r="P1040" s="191"/>
      <c r="Q1040" s="191"/>
      <c r="R1040" s="191"/>
      <c r="S1040" s="191"/>
    </row>
    <row r="1041" spans="2:19" ht="15" outlineLevel="1" collapsed="1">
      <c r="B1041" s="195" t="s">
        <v>535</v>
      </c>
      <c r="C1041" s="191"/>
      <c r="D1041" s="191"/>
      <c r="E1041" s="191"/>
      <c r="F1041" s="191"/>
      <c r="G1041" s="195" t="s">
        <v>422</v>
      </c>
      <c r="H1041" s="191"/>
      <c r="I1041" s="191"/>
      <c r="J1041" s="144" t="s">
        <v>263</v>
      </c>
      <c r="K1041" s="195" t="s">
        <v>46</v>
      </c>
      <c r="L1041" s="191"/>
      <c r="M1041" s="196">
        <v>586.25</v>
      </c>
      <c r="N1041" s="191"/>
      <c r="O1041" s="197">
        <v>2344</v>
      </c>
      <c r="P1041" s="191"/>
      <c r="Q1041" s="191"/>
      <c r="R1041" s="191"/>
      <c r="S1041" s="191"/>
    </row>
    <row r="1042" spans="2:19" ht="15" outlineLevel="1" collapsed="1">
      <c r="B1042" s="195" t="s">
        <v>858</v>
      </c>
      <c r="C1042" s="191"/>
      <c r="D1042" s="191"/>
      <c r="E1042" s="191"/>
      <c r="F1042" s="191"/>
      <c r="G1042" s="195" t="s">
        <v>859</v>
      </c>
      <c r="H1042" s="191"/>
      <c r="I1042" s="191"/>
      <c r="J1042" s="144" t="s">
        <v>263</v>
      </c>
      <c r="K1042" s="195" t="s">
        <v>46</v>
      </c>
      <c r="L1042" s="191"/>
      <c r="M1042" s="196">
        <v>586.25</v>
      </c>
      <c r="N1042" s="191"/>
      <c r="O1042" s="197">
        <v>2344</v>
      </c>
      <c r="P1042" s="191"/>
      <c r="Q1042" s="191"/>
      <c r="R1042" s="191"/>
      <c r="S1042" s="191"/>
    </row>
    <row r="1043" spans="2:19" ht="15" outlineLevel="1" collapsed="1">
      <c r="B1043" s="193" t="s">
        <v>706</v>
      </c>
      <c r="C1043" s="191"/>
      <c r="D1043" s="191"/>
      <c r="E1043" s="191"/>
      <c r="F1043" s="191"/>
      <c r="G1043" s="193" t="s">
        <v>325</v>
      </c>
      <c r="H1043" s="191"/>
      <c r="I1043" s="191"/>
      <c r="J1043" s="143" t="s">
        <v>837</v>
      </c>
      <c r="K1043" s="190" t="s">
        <v>837</v>
      </c>
      <c r="L1043" s="191"/>
      <c r="M1043" s="190" t="s">
        <v>837</v>
      </c>
      <c r="N1043" s="191"/>
      <c r="O1043" s="194">
        <v>26105</v>
      </c>
      <c r="P1043" s="191"/>
      <c r="Q1043" s="191"/>
      <c r="R1043" s="191"/>
      <c r="S1043" s="191"/>
    </row>
    <row r="1044" spans="2:19" ht="15" outlineLevel="1" collapsed="1">
      <c r="B1044" s="195" t="s">
        <v>537</v>
      </c>
      <c r="C1044" s="191"/>
      <c r="D1044" s="191"/>
      <c r="E1044" s="191"/>
      <c r="F1044" s="191"/>
      <c r="G1044" s="195" t="s">
        <v>241</v>
      </c>
      <c r="H1044" s="191"/>
      <c r="I1044" s="191"/>
      <c r="J1044" s="144" t="s">
        <v>282</v>
      </c>
      <c r="K1044" s="195" t="s">
        <v>46</v>
      </c>
      <c r="L1044" s="191"/>
      <c r="M1044" s="196">
        <v>261.25</v>
      </c>
      <c r="N1044" s="191"/>
      <c r="O1044" s="197">
        <v>783</v>
      </c>
      <c r="P1044" s="191"/>
      <c r="Q1044" s="191"/>
      <c r="R1044" s="191"/>
      <c r="S1044" s="191"/>
    </row>
    <row r="1045" spans="2:19" ht="15" outlineLevel="1" collapsed="1">
      <c r="B1045" s="195" t="s">
        <v>529</v>
      </c>
      <c r="C1045" s="191"/>
      <c r="D1045" s="191"/>
      <c r="E1045" s="191"/>
      <c r="F1045" s="191"/>
      <c r="G1045" s="195" t="s">
        <v>244</v>
      </c>
      <c r="H1045" s="191"/>
      <c r="I1045" s="191"/>
      <c r="J1045" s="144" t="s">
        <v>282</v>
      </c>
      <c r="K1045" s="195" t="s">
        <v>46</v>
      </c>
      <c r="L1045" s="191"/>
      <c r="M1045" s="196">
        <v>261.25</v>
      </c>
      <c r="N1045" s="191"/>
      <c r="O1045" s="197">
        <v>783</v>
      </c>
      <c r="P1045" s="191"/>
      <c r="Q1045" s="191"/>
      <c r="R1045" s="191"/>
      <c r="S1045" s="191"/>
    </row>
    <row r="1046" spans="2:19" ht="15" outlineLevel="1" collapsed="1">
      <c r="B1046" s="195" t="s">
        <v>528</v>
      </c>
      <c r="C1046" s="191"/>
      <c r="D1046" s="191"/>
      <c r="E1046" s="191"/>
      <c r="F1046" s="191"/>
      <c r="G1046" s="195" t="s">
        <v>246</v>
      </c>
      <c r="H1046" s="191"/>
      <c r="I1046" s="191"/>
      <c r="J1046" s="144" t="s">
        <v>282</v>
      </c>
      <c r="K1046" s="195" t="s">
        <v>46</v>
      </c>
      <c r="L1046" s="191"/>
      <c r="M1046" s="196">
        <v>261.25</v>
      </c>
      <c r="N1046" s="191"/>
      <c r="O1046" s="197">
        <v>783</v>
      </c>
      <c r="P1046" s="191"/>
      <c r="Q1046" s="191"/>
      <c r="R1046" s="191"/>
      <c r="S1046" s="191"/>
    </row>
    <row r="1047" spans="2:19" ht="15" outlineLevel="1" collapsed="1">
      <c r="B1047" s="195" t="s">
        <v>533</v>
      </c>
      <c r="C1047" s="191"/>
      <c r="D1047" s="191"/>
      <c r="E1047" s="191"/>
      <c r="F1047" s="191"/>
      <c r="G1047" s="195" t="s">
        <v>247</v>
      </c>
      <c r="H1047" s="191"/>
      <c r="I1047" s="191"/>
      <c r="J1047" s="144" t="s">
        <v>282</v>
      </c>
      <c r="K1047" s="195" t="s">
        <v>46</v>
      </c>
      <c r="L1047" s="191"/>
      <c r="M1047" s="196">
        <v>261.25</v>
      </c>
      <c r="N1047" s="191"/>
      <c r="O1047" s="197">
        <v>783</v>
      </c>
      <c r="P1047" s="191"/>
      <c r="Q1047" s="191"/>
      <c r="R1047" s="191"/>
      <c r="S1047" s="191"/>
    </row>
    <row r="1048" spans="2:19" ht="15" outlineLevel="1" collapsed="1">
      <c r="B1048" s="195" t="s">
        <v>531</v>
      </c>
      <c r="C1048" s="191"/>
      <c r="D1048" s="191"/>
      <c r="E1048" s="191"/>
      <c r="F1048" s="191"/>
      <c r="G1048" s="195" t="s">
        <v>273</v>
      </c>
      <c r="H1048" s="191"/>
      <c r="I1048" s="191"/>
      <c r="J1048" s="144" t="s">
        <v>282</v>
      </c>
      <c r="K1048" s="195" t="s">
        <v>46</v>
      </c>
      <c r="L1048" s="191"/>
      <c r="M1048" s="196">
        <v>261.25</v>
      </c>
      <c r="N1048" s="191"/>
      <c r="O1048" s="197">
        <v>783</v>
      </c>
      <c r="P1048" s="191"/>
      <c r="Q1048" s="191"/>
      <c r="R1048" s="191"/>
      <c r="S1048" s="191"/>
    </row>
    <row r="1049" spans="2:19" ht="15" outlineLevel="1" collapsed="1">
      <c r="B1049" s="195" t="s">
        <v>541</v>
      </c>
      <c r="C1049" s="191"/>
      <c r="D1049" s="191"/>
      <c r="E1049" s="191"/>
      <c r="F1049" s="191"/>
      <c r="G1049" s="195" t="s">
        <v>274</v>
      </c>
      <c r="H1049" s="191"/>
      <c r="I1049" s="191"/>
      <c r="J1049" s="144" t="s">
        <v>282</v>
      </c>
      <c r="K1049" s="195" t="s">
        <v>46</v>
      </c>
      <c r="L1049" s="191"/>
      <c r="M1049" s="196">
        <v>261.25</v>
      </c>
      <c r="N1049" s="191"/>
      <c r="O1049" s="197">
        <v>783</v>
      </c>
      <c r="P1049" s="191"/>
      <c r="Q1049" s="191"/>
      <c r="R1049" s="191"/>
      <c r="S1049" s="191"/>
    </row>
    <row r="1050" spans="2:19" ht="15" outlineLevel="1" collapsed="1">
      <c r="B1050" s="195" t="s">
        <v>534</v>
      </c>
      <c r="C1050" s="191"/>
      <c r="D1050" s="191"/>
      <c r="E1050" s="191"/>
      <c r="F1050" s="191"/>
      <c r="G1050" s="195" t="s">
        <v>272</v>
      </c>
      <c r="H1050" s="191"/>
      <c r="I1050" s="191"/>
      <c r="J1050" s="144" t="s">
        <v>268</v>
      </c>
      <c r="K1050" s="195" t="s">
        <v>46</v>
      </c>
      <c r="L1050" s="191"/>
      <c r="M1050" s="196">
        <v>261.25</v>
      </c>
      <c r="N1050" s="191"/>
      <c r="O1050" s="197">
        <v>2090</v>
      </c>
      <c r="P1050" s="191"/>
      <c r="Q1050" s="191"/>
      <c r="R1050" s="191"/>
      <c r="S1050" s="191"/>
    </row>
    <row r="1051" spans="2:19" ht="15" outlineLevel="1" collapsed="1">
      <c r="B1051" s="195" t="s">
        <v>550</v>
      </c>
      <c r="C1051" s="191"/>
      <c r="D1051" s="191"/>
      <c r="E1051" s="191"/>
      <c r="F1051" s="191"/>
      <c r="G1051" s="195" t="s">
        <v>275</v>
      </c>
      <c r="H1051" s="191"/>
      <c r="I1051" s="191"/>
      <c r="J1051" s="144" t="s">
        <v>282</v>
      </c>
      <c r="K1051" s="195" t="s">
        <v>46</v>
      </c>
      <c r="L1051" s="191"/>
      <c r="M1051" s="196">
        <v>261.25</v>
      </c>
      <c r="N1051" s="191"/>
      <c r="O1051" s="197">
        <v>783</v>
      </c>
      <c r="P1051" s="191"/>
      <c r="Q1051" s="191"/>
      <c r="R1051" s="191"/>
      <c r="S1051" s="191"/>
    </row>
    <row r="1052" spans="2:19" ht="15" outlineLevel="1" collapsed="1">
      <c r="B1052" s="195" t="s">
        <v>556</v>
      </c>
      <c r="C1052" s="191"/>
      <c r="D1052" s="191"/>
      <c r="E1052" s="191"/>
      <c r="F1052" s="191"/>
      <c r="G1052" s="195" t="s">
        <v>853</v>
      </c>
      <c r="H1052" s="191"/>
      <c r="I1052" s="191"/>
      <c r="J1052" s="144" t="s">
        <v>257</v>
      </c>
      <c r="K1052" s="195" t="s">
        <v>46</v>
      </c>
      <c r="L1052" s="191"/>
      <c r="M1052" s="196">
        <v>261.25</v>
      </c>
      <c r="N1052" s="191"/>
      <c r="O1052" s="197">
        <v>1567</v>
      </c>
      <c r="P1052" s="191"/>
      <c r="Q1052" s="191"/>
      <c r="R1052" s="191"/>
      <c r="S1052" s="191"/>
    </row>
    <row r="1053" spans="2:19" ht="15" outlineLevel="1" collapsed="1">
      <c r="B1053" s="195" t="s">
        <v>544</v>
      </c>
      <c r="C1053" s="191"/>
      <c r="D1053" s="191"/>
      <c r="E1053" s="191"/>
      <c r="F1053" s="191"/>
      <c r="G1053" s="195" t="s">
        <v>276</v>
      </c>
      <c r="H1053" s="191"/>
      <c r="I1053" s="191"/>
      <c r="J1053" s="144" t="s">
        <v>282</v>
      </c>
      <c r="K1053" s="195" t="s">
        <v>46</v>
      </c>
      <c r="L1053" s="191"/>
      <c r="M1053" s="196">
        <v>261.25</v>
      </c>
      <c r="N1053" s="191"/>
      <c r="O1053" s="197">
        <v>783</v>
      </c>
      <c r="P1053" s="191"/>
      <c r="Q1053" s="191"/>
      <c r="R1053" s="191"/>
      <c r="S1053" s="191"/>
    </row>
    <row r="1054" spans="2:19" ht="15" outlineLevel="1" collapsed="1">
      <c r="B1054" s="195" t="s">
        <v>551</v>
      </c>
      <c r="C1054" s="191"/>
      <c r="D1054" s="191"/>
      <c r="E1054" s="191"/>
      <c r="F1054" s="191"/>
      <c r="G1054" s="195" t="s">
        <v>277</v>
      </c>
      <c r="H1054" s="191"/>
      <c r="I1054" s="191"/>
      <c r="J1054" s="144" t="s">
        <v>282</v>
      </c>
      <c r="K1054" s="195" t="s">
        <v>46</v>
      </c>
      <c r="L1054" s="191"/>
      <c r="M1054" s="196">
        <v>261.25</v>
      </c>
      <c r="N1054" s="191"/>
      <c r="O1054" s="197">
        <v>783</v>
      </c>
      <c r="P1054" s="191"/>
      <c r="Q1054" s="191"/>
      <c r="R1054" s="191"/>
      <c r="S1054" s="191"/>
    </row>
    <row r="1055" spans="2:19" ht="15" outlineLevel="1" collapsed="1">
      <c r="B1055" s="195" t="s">
        <v>530</v>
      </c>
      <c r="C1055" s="191"/>
      <c r="D1055" s="191"/>
      <c r="E1055" s="191"/>
      <c r="F1055" s="191"/>
      <c r="G1055" s="195" t="s">
        <v>430</v>
      </c>
      <c r="H1055" s="191"/>
      <c r="I1055" s="191"/>
      <c r="J1055" s="144" t="s">
        <v>282</v>
      </c>
      <c r="K1055" s="195" t="s">
        <v>46</v>
      </c>
      <c r="L1055" s="191"/>
      <c r="M1055" s="196">
        <v>261.25</v>
      </c>
      <c r="N1055" s="191"/>
      <c r="O1055" s="197">
        <v>783</v>
      </c>
      <c r="P1055" s="191"/>
      <c r="Q1055" s="191"/>
      <c r="R1055" s="191"/>
      <c r="S1055" s="191"/>
    </row>
    <row r="1056" spans="2:19" ht="15" outlineLevel="1" collapsed="1">
      <c r="B1056" s="195" t="s">
        <v>536</v>
      </c>
      <c r="C1056" s="191"/>
      <c r="D1056" s="191"/>
      <c r="E1056" s="191"/>
      <c r="F1056" s="191"/>
      <c r="G1056" s="195" t="s">
        <v>251</v>
      </c>
      <c r="H1056" s="191"/>
      <c r="I1056" s="191"/>
      <c r="J1056" s="144" t="s">
        <v>268</v>
      </c>
      <c r="K1056" s="195" t="s">
        <v>46</v>
      </c>
      <c r="L1056" s="191"/>
      <c r="M1056" s="196">
        <v>261.25</v>
      </c>
      <c r="N1056" s="191"/>
      <c r="O1056" s="197">
        <v>2090</v>
      </c>
      <c r="P1056" s="191"/>
      <c r="Q1056" s="191"/>
      <c r="R1056" s="191"/>
      <c r="S1056" s="191"/>
    </row>
    <row r="1057" spans="2:19" ht="15" outlineLevel="1" collapsed="1">
      <c r="B1057" s="195" t="s">
        <v>545</v>
      </c>
      <c r="C1057" s="191"/>
      <c r="D1057" s="191"/>
      <c r="E1057" s="191"/>
      <c r="F1057" s="191"/>
      <c r="G1057" s="195" t="s">
        <v>266</v>
      </c>
      <c r="H1057" s="191"/>
      <c r="I1057" s="191"/>
      <c r="J1057" s="144" t="s">
        <v>282</v>
      </c>
      <c r="K1057" s="195" t="s">
        <v>46</v>
      </c>
      <c r="L1057" s="191"/>
      <c r="M1057" s="196">
        <v>261.25</v>
      </c>
      <c r="N1057" s="191"/>
      <c r="O1057" s="197">
        <v>783</v>
      </c>
      <c r="P1057" s="191"/>
      <c r="Q1057" s="191"/>
      <c r="R1057" s="191"/>
      <c r="S1057" s="191"/>
    </row>
    <row r="1058" spans="2:19" ht="15" outlineLevel="1" collapsed="1">
      <c r="B1058" s="195" t="s">
        <v>543</v>
      </c>
      <c r="C1058" s="191"/>
      <c r="D1058" s="191"/>
      <c r="E1058" s="191"/>
      <c r="F1058" s="191"/>
      <c r="G1058" s="195" t="s">
        <v>278</v>
      </c>
      <c r="H1058" s="191"/>
      <c r="I1058" s="191"/>
      <c r="J1058" s="144" t="s">
        <v>282</v>
      </c>
      <c r="K1058" s="195" t="s">
        <v>46</v>
      </c>
      <c r="L1058" s="191"/>
      <c r="M1058" s="196">
        <v>261.25</v>
      </c>
      <c r="N1058" s="191"/>
      <c r="O1058" s="197">
        <v>783</v>
      </c>
      <c r="P1058" s="191"/>
      <c r="Q1058" s="191"/>
      <c r="R1058" s="191"/>
      <c r="S1058" s="191"/>
    </row>
    <row r="1059" spans="2:19" ht="15" outlineLevel="1" collapsed="1">
      <c r="B1059" s="195" t="s">
        <v>549</v>
      </c>
      <c r="C1059" s="191"/>
      <c r="D1059" s="191"/>
      <c r="E1059" s="191"/>
      <c r="F1059" s="191"/>
      <c r="G1059" s="195" t="s">
        <v>279</v>
      </c>
      <c r="H1059" s="191"/>
      <c r="I1059" s="191"/>
      <c r="J1059" s="144" t="s">
        <v>282</v>
      </c>
      <c r="K1059" s="195" t="s">
        <v>46</v>
      </c>
      <c r="L1059" s="191"/>
      <c r="M1059" s="196">
        <v>261.25</v>
      </c>
      <c r="N1059" s="191"/>
      <c r="O1059" s="197">
        <v>783</v>
      </c>
      <c r="P1059" s="191"/>
      <c r="Q1059" s="191"/>
      <c r="R1059" s="191"/>
      <c r="S1059" s="191"/>
    </row>
    <row r="1060" spans="2:19" ht="15" outlineLevel="1" collapsed="1">
      <c r="B1060" s="195" t="s">
        <v>532</v>
      </c>
      <c r="C1060" s="191"/>
      <c r="D1060" s="191"/>
      <c r="E1060" s="191"/>
      <c r="F1060" s="191"/>
      <c r="G1060" s="195" t="s">
        <v>292</v>
      </c>
      <c r="H1060" s="191"/>
      <c r="I1060" s="191"/>
      <c r="J1060" s="144" t="s">
        <v>282</v>
      </c>
      <c r="K1060" s="195" t="s">
        <v>46</v>
      </c>
      <c r="L1060" s="191"/>
      <c r="M1060" s="196">
        <v>261.25</v>
      </c>
      <c r="N1060" s="191"/>
      <c r="O1060" s="197">
        <v>783</v>
      </c>
      <c r="P1060" s="191"/>
      <c r="Q1060" s="191"/>
      <c r="R1060" s="191"/>
      <c r="S1060" s="191"/>
    </row>
    <row r="1061" spans="2:19" ht="15" outlineLevel="1" collapsed="1">
      <c r="B1061" s="195" t="s">
        <v>527</v>
      </c>
      <c r="C1061" s="191"/>
      <c r="D1061" s="191"/>
      <c r="E1061" s="191"/>
      <c r="F1061" s="191"/>
      <c r="G1061" s="195" t="s">
        <v>286</v>
      </c>
      <c r="H1061" s="191"/>
      <c r="I1061" s="191"/>
      <c r="J1061" s="144" t="s">
        <v>282</v>
      </c>
      <c r="K1061" s="195" t="s">
        <v>46</v>
      </c>
      <c r="L1061" s="191"/>
      <c r="M1061" s="196">
        <v>261.25</v>
      </c>
      <c r="N1061" s="191"/>
      <c r="O1061" s="197">
        <v>783</v>
      </c>
      <c r="P1061" s="191"/>
      <c r="Q1061" s="191"/>
      <c r="R1061" s="191"/>
      <c r="S1061" s="191"/>
    </row>
    <row r="1062" spans="2:19" ht="15" outlineLevel="1" collapsed="1">
      <c r="B1062" s="195" t="s">
        <v>546</v>
      </c>
      <c r="C1062" s="191"/>
      <c r="D1062" s="191"/>
      <c r="E1062" s="191"/>
      <c r="F1062" s="191"/>
      <c r="G1062" s="195" t="s">
        <v>252</v>
      </c>
      <c r="H1062" s="191"/>
      <c r="I1062" s="191"/>
      <c r="J1062" s="144" t="s">
        <v>282</v>
      </c>
      <c r="K1062" s="195" t="s">
        <v>46</v>
      </c>
      <c r="L1062" s="191"/>
      <c r="M1062" s="196">
        <v>261.25</v>
      </c>
      <c r="N1062" s="191"/>
      <c r="O1062" s="197">
        <v>783</v>
      </c>
      <c r="P1062" s="191"/>
      <c r="Q1062" s="191"/>
      <c r="R1062" s="191"/>
      <c r="S1062" s="191"/>
    </row>
    <row r="1063" spans="2:19" ht="15" outlineLevel="1" collapsed="1">
      <c r="B1063" s="195" t="s">
        <v>540</v>
      </c>
      <c r="C1063" s="191"/>
      <c r="D1063" s="191"/>
      <c r="E1063" s="191"/>
      <c r="F1063" s="191"/>
      <c r="G1063" s="195" t="s">
        <v>433</v>
      </c>
      <c r="H1063" s="191"/>
      <c r="I1063" s="191"/>
      <c r="J1063" s="144" t="s">
        <v>282</v>
      </c>
      <c r="K1063" s="195" t="s">
        <v>46</v>
      </c>
      <c r="L1063" s="191"/>
      <c r="M1063" s="196">
        <v>261.25</v>
      </c>
      <c r="N1063" s="191"/>
      <c r="O1063" s="197">
        <v>783</v>
      </c>
      <c r="P1063" s="191"/>
      <c r="Q1063" s="191"/>
      <c r="R1063" s="191"/>
      <c r="S1063" s="191"/>
    </row>
    <row r="1064" spans="2:19" ht="15" outlineLevel="1" collapsed="1">
      <c r="B1064" s="195" t="s">
        <v>542</v>
      </c>
      <c r="C1064" s="191"/>
      <c r="D1064" s="191"/>
      <c r="E1064" s="191"/>
      <c r="F1064" s="191"/>
      <c r="G1064" s="195" t="s">
        <v>287</v>
      </c>
      <c r="H1064" s="191"/>
      <c r="I1064" s="191"/>
      <c r="J1064" s="144" t="s">
        <v>282</v>
      </c>
      <c r="K1064" s="195" t="s">
        <v>46</v>
      </c>
      <c r="L1064" s="191"/>
      <c r="M1064" s="196">
        <v>261.25</v>
      </c>
      <c r="N1064" s="191"/>
      <c r="O1064" s="197">
        <v>783</v>
      </c>
      <c r="P1064" s="191"/>
      <c r="Q1064" s="191"/>
      <c r="R1064" s="191"/>
      <c r="S1064" s="191"/>
    </row>
    <row r="1065" spans="2:19" ht="15" outlineLevel="1" collapsed="1">
      <c r="B1065" s="195" t="s">
        <v>552</v>
      </c>
      <c r="C1065" s="191"/>
      <c r="D1065" s="191"/>
      <c r="E1065" s="191"/>
      <c r="F1065" s="191"/>
      <c r="G1065" s="195" t="s">
        <v>290</v>
      </c>
      <c r="H1065" s="191"/>
      <c r="I1065" s="191"/>
      <c r="J1065" s="144" t="s">
        <v>282</v>
      </c>
      <c r="K1065" s="195" t="s">
        <v>46</v>
      </c>
      <c r="L1065" s="191"/>
      <c r="M1065" s="196">
        <v>261.25</v>
      </c>
      <c r="N1065" s="191"/>
      <c r="O1065" s="197">
        <v>783</v>
      </c>
      <c r="P1065" s="191"/>
      <c r="Q1065" s="191"/>
      <c r="R1065" s="191"/>
      <c r="S1065" s="191"/>
    </row>
    <row r="1066" spans="2:19" ht="15" outlineLevel="1" collapsed="1">
      <c r="B1066" s="195" t="s">
        <v>548</v>
      </c>
      <c r="C1066" s="191"/>
      <c r="D1066" s="191"/>
      <c r="E1066" s="191"/>
      <c r="F1066" s="191"/>
      <c r="G1066" s="195" t="s">
        <v>289</v>
      </c>
      <c r="H1066" s="191"/>
      <c r="I1066" s="191"/>
      <c r="J1066" s="144" t="s">
        <v>282</v>
      </c>
      <c r="K1066" s="195" t="s">
        <v>46</v>
      </c>
      <c r="L1066" s="191"/>
      <c r="M1066" s="196">
        <v>261.25</v>
      </c>
      <c r="N1066" s="191"/>
      <c r="O1066" s="197">
        <v>783</v>
      </c>
      <c r="P1066" s="191"/>
      <c r="Q1066" s="191"/>
      <c r="R1066" s="191"/>
      <c r="S1066" s="191"/>
    </row>
    <row r="1067" spans="2:19" ht="15" outlineLevel="1" collapsed="1">
      <c r="B1067" s="195" t="s">
        <v>547</v>
      </c>
      <c r="C1067" s="191"/>
      <c r="D1067" s="191"/>
      <c r="E1067" s="191"/>
      <c r="F1067" s="191"/>
      <c r="G1067" s="195" t="s">
        <v>299</v>
      </c>
      <c r="H1067" s="191"/>
      <c r="I1067" s="191"/>
      <c r="J1067" s="144" t="s">
        <v>282</v>
      </c>
      <c r="K1067" s="195" t="s">
        <v>46</v>
      </c>
      <c r="L1067" s="191"/>
      <c r="M1067" s="196">
        <v>261.25</v>
      </c>
      <c r="N1067" s="191"/>
      <c r="O1067" s="197">
        <v>783</v>
      </c>
      <c r="P1067" s="191"/>
      <c r="Q1067" s="191"/>
      <c r="R1067" s="191"/>
      <c r="S1067" s="191"/>
    </row>
    <row r="1068" spans="2:19" ht="15" outlineLevel="1" collapsed="1">
      <c r="B1068" s="195" t="s">
        <v>559</v>
      </c>
      <c r="C1068" s="191"/>
      <c r="D1068" s="191"/>
      <c r="E1068" s="191"/>
      <c r="F1068" s="191"/>
      <c r="G1068" s="195" t="s">
        <v>280</v>
      </c>
      <c r="H1068" s="191"/>
      <c r="I1068" s="191"/>
      <c r="J1068" s="144" t="s">
        <v>282</v>
      </c>
      <c r="K1068" s="195" t="s">
        <v>46</v>
      </c>
      <c r="L1068" s="191"/>
      <c r="M1068" s="196">
        <v>261.25</v>
      </c>
      <c r="N1068" s="191"/>
      <c r="O1068" s="197">
        <v>783</v>
      </c>
      <c r="P1068" s="191"/>
      <c r="Q1068" s="191"/>
      <c r="R1068" s="191"/>
      <c r="S1068" s="191"/>
    </row>
    <row r="1069" spans="2:19" ht="15" outlineLevel="1" collapsed="1">
      <c r="B1069" s="195" t="s">
        <v>558</v>
      </c>
      <c r="C1069" s="191"/>
      <c r="D1069" s="191"/>
      <c r="E1069" s="191"/>
      <c r="F1069" s="191"/>
      <c r="G1069" s="195" t="s">
        <v>421</v>
      </c>
      <c r="H1069" s="191"/>
      <c r="I1069" s="191"/>
      <c r="J1069" s="144" t="s">
        <v>282</v>
      </c>
      <c r="K1069" s="195" t="s">
        <v>46</v>
      </c>
      <c r="L1069" s="191"/>
      <c r="M1069" s="196">
        <v>261.25</v>
      </c>
      <c r="N1069" s="191"/>
      <c r="O1069" s="197">
        <v>783</v>
      </c>
      <c r="P1069" s="191"/>
      <c r="Q1069" s="191"/>
      <c r="R1069" s="191"/>
      <c r="S1069" s="191"/>
    </row>
    <row r="1070" spans="2:19" ht="15" outlineLevel="1" collapsed="1">
      <c r="B1070" s="195" t="s">
        <v>557</v>
      </c>
      <c r="C1070" s="191"/>
      <c r="D1070" s="191"/>
      <c r="E1070" s="191"/>
      <c r="F1070" s="191"/>
      <c r="G1070" s="195" t="s">
        <v>418</v>
      </c>
      <c r="H1070" s="191"/>
      <c r="I1070" s="191"/>
      <c r="J1070" s="144" t="s">
        <v>282</v>
      </c>
      <c r="K1070" s="195" t="s">
        <v>46</v>
      </c>
      <c r="L1070" s="191"/>
      <c r="M1070" s="196">
        <v>261.25</v>
      </c>
      <c r="N1070" s="191"/>
      <c r="O1070" s="197">
        <v>783</v>
      </c>
      <c r="P1070" s="191"/>
      <c r="Q1070" s="191"/>
      <c r="R1070" s="191"/>
      <c r="S1070" s="191"/>
    </row>
    <row r="1071" spans="2:19" ht="15" outlineLevel="1" collapsed="1">
      <c r="B1071" s="195" t="s">
        <v>535</v>
      </c>
      <c r="C1071" s="191"/>
      <c r="D1071" s="191"/>
      <c r="E1071" s="191"/>
      <c r="F1071" s="191"/>
      <c r="G1071" s="195" t="s">
        <v>422</v>
      </c>
      <c r="H1071" s="191"/>
      <c r="I1071" s="191"/>
      <c r="J1071" s="144" t="s">
        <v>282</v>
      </c>
      <c r="K1071" s="195" t="s">
        <v>46</v>
      </c>
      <c r="L1071" s="191"/>
      <c r="M1071" s="196">
        <v>261.25</v>
      </c>
      <c r="N1071" s="191"/>
      <c r="O1071" s="197">
        <v>783</v>
      </c>
      <c r="P1071" s="191"/>
      <c r="Q1071" s="191"/>
      <c r="R1071" s="191"/>
      <c r="S1071" s="191"/>
    </row>
    <row r="1072" spans="2:19" ht="15" outlineLevel="1" collapsed="1">
      <c r="B1072" s="195" t="s">
        <v>858</v>
      </c>
      <c r="C1072" s="191"/>
      <c r="D1072" s="191"/>
      <c r="E1072" s="191"/>
      <c r="F1072" s="191"/>
      <c r="G1072" s="195" t="s">
        <v>859</v>
      </c>
      <c r="H1072" s="191"/>
      <c r="I1072" s="191"/>
      <c r="J1072" s="144" t="s">
        <v>282</v>
      </c>
      <c r="K1072" s="195" t="s">
        <v>46</v>
      </c>
      <c r="L1072" s="191"/>
      <c r="M1072" s="196">
        <v>261.25</v>
      </c>
      <c r="N1072" s="191"/>
      <c r="O1072" s="197">
        <v>783</v>
      </c>
      <c r="P1072" s="191"/>
      <c r="Q1072" s="191"/>
      <c r="R1072" s="191"/>
      <c r="S1072" s="191"/>
    </row>
    <row r="1073" spans="2:19" ht="15" outlineLevel="1" collapsed="1">
      <c r="B1073" s="193" t="s">
        <v>694</v>
      </c>
      <c r="C1073" s="191"/>
      <c r="D1073" s="191"/>
      <c r="E1073" s="191"/>
      <c r="F1073" s="191"/>
      <c r="G1073" s="193" t="s">
        <v>326</v>
      </c>
      <c r="H1073" s="191"/>
      <c r="I1073" s="191"/>
      <c r="J1073" s="143" t="s">
        <v>837</v>
      </c>
      <c r="K1073" s="190" t="s">
        <v>837</v>
      </c>
      <c r="L1073" s="191"/>
      <c r="M1073" s="190" t="s">
        <v>837</v>
      </c>
      <c r="N1073" s="191"/>
      <c r="O1073" s="194">
        <v>389120</v>
      </c>
      <c r="P1073" s="191"/>
      <c r="Q1073" s="191"/>
      <c r="R1073" s="191"/>
      <c r="S1073" s="191"/>
    </row>
    <row r="1074" spans="2:19" ht="15" outlineLevel="1" collapsed="1">
      <c r="B1074" s="195" t="s">
        <v>537</v>
      </c>
      <c r="C1074" s="191"/>
      <c r="D1074" s="191"/>
      <c r="E1074" s="191"/>
      <c r="F1074" s="191"/>
      <c r="G1074" s="195" t="s">
        <v>241</v>
      </c>
      <c r="H1074" s="191"/>
      <c r="I1074" s="191"/>
      <c r="J1074" s="144" t="s">
        <v>257</v>
      </c>
      <c r="K1074" s="195" t="s">
        <v>105</v>
      </c>
      <c r="L1074" s="191"/>
      <c r="M1074" s="196">
        <v>1399.78</v>
      </c>
      <c r="N1074" s="191"/>
      <c r="O1074" s="197">
        <v>8398</v>
      </c>
      <c r="P1074" s="191"/>
      <c r="Q1074" s="191"/>
      <c r="R1074" s="191"/>
      <c r="S1074" s="191"/>
    </row>
    <row r="1075" spans="2:19" ht="15" outlineLevel="1" collapsed="1">
      <c r="B1075" s="195" t="s">
        <v>529</v>
      </c>
      <c r="C1075" s="191"/>
      <c r="D1075" s="191"/>
      <c r="E1075" s="191"/>
      <c r="F1075" s="191"/>
      <c r="G1075" s="195" t="s">
        <v>244</v>
      </c>
      <c r="H1075" s="191"/>
      <c r="I1075" s="191"/>
      <c r="J1075" s="144" t="s">
        <v>257</v>
      </c>
      <c r="K1075" s="195" t="s">
        <v>105</v>
      </c>
      <c r="L1075" s="191"/>
      <c r="M1075" s="196">
        <v>1399.78</v>
      </c>
      <c r="N1075" s="191"/>
      <c r="O1075" s="197">
        <v>8398</v>
      </c>
      <c r="P1075" s="191"/>
      <c r="Q1075" s="191"/>
      <c r="R1075" s="191"/>
      <c r="S1075" s="191"/>
    </row>
    <row r="1076" spans="2:19" ht="15" outlineLevel="1" collapsed="1">
      <c r="B1076" s="195" t="s">
        <v>528</v>
      </c>
      <c r="C1076" s="191"/>
      <c r="D1076" s="191"/>
      <c r="E1076" s="191"/>
      <c r="F1076" s="191"/>
      <c r="G1076" s="195" t="s">
        <v>246</v>
      </c>
      <c r="H1076" s="191"/>
      <c r="I1076" s="191"/>
      <c r="J1076" s="144" t="s">
        <v>257</v>
      </c>
      <c r="K1076" s="195" t="s">
        <v>105</v>
      </c>
      <c r="L1076" s="191"/>
      <c r="M1076" s="196">
        <v>1399.78</v>
      </c>
      <c r="N1076" s="191"/>
      <c r="O1076" s="197">
        <v>8398</v>
      </c>
      <c r="P1076" s="191"/>
      <c r="Q1076" s="191"/>
      <c r="R1076" s="191"/>
      <c r="S1076" s="191"/>
    </row>
    <row r="1077" spans="2:19" ht="15" outlineLevel="1" collapsed="1">
      <c r="B1077" s="195" t="s">
        <v>533</v>
      </c>
      <c r="C1077" s="191"/>
      <c r="D1077" s="191"/>
      <c r="E1077" s="191"/>
      <c r="F1077" s="191"/>
      <c r="G1077" s="195" t="s">
        <v>247</v>
      </c>
      <c r="H1077" s="191"/>
      <c r="I1077" s="191"/>
      <c r="J1077" s="144" t="s">
        <v>257</v>
      </c>
      <c r="K1077" s="195" t="s">
        <v>105</v>
      </c>
      <c r="L1077" s="191"/>
      <c r="M1077" s="196">
        <v>1399.78</v>
      </c>
      <c r="N1077" s="191"/>
      <c r="O1077" s="197">
        <v>8398</v>
      </c>
      <c r="P1077" s="191"/>
      <c r="Q1077" s="191"/>
      <c r="R1077" s="191"/>
      <c r="S1077" s="191"/>
    </row>
    <row r="1078" spans="2:19" ht="15" outlineLevel="1" collapsed="1">
      <c r="B1078" s="195" t="s">
        <v>531</v>
      </c>
      <c r="C1078" s="191"/>
      <c r="D1078" s="191"/>
      <c r="E1078" s="191"/>
      <c r="F1078" s="191"/>
      <c r="G1078" s="195" t="s">
        <v>273</v>
      </c>
      <c r="H1078" s="191"/>
      <c r="I1078" s="191"/>
      <c r="J1078" s="144" t="s">
        <v>257</v>
      </c>
      <c r="K1078" s="195" t="s">
        <v>105</v>
      </c>
      <c r="L1078" s="191"/>
      <c r="M1078" s="196">
        <v>1399.78</v>
      </c>
      <c r="N1078" s="191"/>
      <c r="O1078" s="197">
        <v>8398</v>
      </c>
      <c r="P1078" s="191"/>
      <c r="Q1078" s="191"/>
      <c r="R1078" s="191"/>
      <c r="S1078" s="191"/>
    </row>
    <row r="1079" spans="2:19" ht="15" outlineLevel="1" collapsed="1">
      <c r="B1079" s="195" t="s">
        <v>541</v>
      </c>
      <c r="C1079" s="191"/>
      <c r="D1079" s="191"/>
      <c r="E1079" s="191"/>
      <c r="F1079" s="191"/>
      <c r="G1079" s="195" t="s">
        <v>274</v>
      </c>
      <c r="H1079" s="191"/>
      <c r="I1079" s="191"/>
      <c r="J1079" s="144" t="s">
        <v>257</v>
      </c>
      <c r="K1079" s="195" t="s">
        <v>105</v>
      </c>
      <c r="L1079" s="191"/>
      <c r="M1079" s="196">
        <v>1399.78</v>
      </c>
      <c r="N1079" s="191"/>
      <c r="O1079" s="197">
        <v>8398</v>
      </c>
      <c r="P1079" s="191"/>
      <c r="Q1079" s="191"/>
      <c r="R1079" s="191"/>
      <c r="S1079" s="191"/>
    </row>
    <row r="1080" spans="2:19" ht="15" outlineLevel="1" collapsed="1">
      <c r="B1080" s="195" t="s">
        <v>534</v>
      </c>
      <c r="C1080" s="191"/>
      <c r="D1080" s="191"/>
      <c r="E1080" s="191"/>
      <c r="F1080" s="191"/>
      <c r="G1080" s="195" t="s">
        <v>272</v>
      </c>
      <c r="H1080" s="191"/>
      <c r="I1080" s="191"/>
      <c r="J1080" s="144" t="s">
        <v>260</v>
      </c>
      <c r="K1080" s="195" t="s">
        <v>105</v>
      </c>
      <c r="L1080" s="191"/>
      <c r="M1080" s="196">
        <v>1399.78</v>
      </c>
      <c r="N1080" s="191"/>
      <c r="O1080" s="197">
        <v>86786</v>
      </c>
      <c r="P1080" s="191"/>
      <c r="Q1080" s="191"/>
      <c r="R1080" s="191"/>
      <c r="S1080" s="191"/>
    </row>
    <row r="1081" spans="2:19" ht="15" outlineLevel="1" collapsed="1">
      <c r="B1081" s="195" t="s">
        <v>550</v>
      </c>
      <c r="C1081" s="191"/>
      <c r="D1081" s="191"/>
      <c r="E1081" s="191"/>
      <c r="F1081" s="191"/>
      <c r="G1081" s="195" t="s">
        <v>275</v>
      </c>
      <c r="H1081" s="191"/>
      <c r="I1081" s="191"/>
      <c r="J1081" s="144" t="s">
        <v>257</v>
      </c>
      <c r="K1081" s="195" t="s">
        <v>105</v>
      </c>
      <c r="L1081" s="191"/>
      <c r="M1081" s="196">
        <v>1399.78</v>
      </c>
      <c r="N1081" s="191"/>
      <c r="O1081" s="197">
        <v>8398</v>
      </c>
      <c r="P1081" s="191"/>
      <c r="Q1081" s="191"/>
      <c r="R1081" s="191"/>
      <c r="S1081" s="191"/>
    </row>
    <row r="1082" spans="2:19" ht="15" outlineLevel="1" collapsed="1">
      <c r="B1082" s="195" t="s">
        <v>556</v>
      </c>
      <c r="C1082" s="191"/>
      <c r="D1082" s="191"/>
      <c r="E1082" s="191"/>
      <c r="F1082" s="191"/>
      <c r="G1082" s="195" t="s">
        <v>853</v>
      </c>
      <c r="H1082" s="191"/>
      <c r="I1082" s="191"/>
      <c r="J1082" s="144" t="s">
        <v>245</v>
      </c>
      <c r="K1082" s="195" t="s">
        <v>105</v>
      </c>
      <c r="L1082" s="191"/>
      <c r="M1082" s="196">
        <v>1399.77</v>
      </c>
      <c r="N1082" s="191"/>
      <c r="O1082" s="197">
        <v>16797</v>
      </c>
      <c r="P1082" s="191"/>
      <c r="Q1082" s="191"/>
      <c r="R1082" s="191"/>
      <c r="S1082" s="191"/>
    </row>
    <row r="1083" spans="2:19" ht="15" outlineLevel="1" collapsed="1">
      <c r="B1083" s="195" t="s">
        <v>544</v>
      </c>
      <c r="C1083" s="191"/>
      <c r="D1083" s="191"/>
      <c r="E1083" s="191"/>
      <c r="F1083" s="191"/>
      <c r="G1083" s="195" t="s">
        <v>276</v>
      </c>
      <c r="H1083" s="191"/>
      <c r="I1083" s="191"/>
      <c r="J1083" s="144" t="s">
        <v>257</v>
      </c>
      <c r="K1083" s="195" t="s">
        <v>105</v>
      </c>
      <c r="L1083" s="191"/>
      <c r="M1083" s="196">
        <v>1399.78</v>
      </c>
      <c r="N1083" s="191"/>
      <c r="O1083" s="197">
        <v>8398</v>
      </c>
      <c r="P1083" s="191"/>
      <c r="Q1083" s="191"/>
      <c r="R1083" s="191"/>
      <c r="S1083" s="191"/>
    </row>
    <row r="1084" spans="2:19" ht="15" outlineLevel="1" collapsed="1">
      <c r="B1084" s="195" t="s">
        <v>551</v>
      </c>
      <c r="C1084" s="191"/>
      <c r="D1084" s="191"/>
      <c r="E1084" s="191"/>
      <c r="F1084" s="191"/>
      <c r="G1084" s="195" t="s">
        <v>277</v>
      </c>
      <c r="H1084" s="191"/>
      <c r="I1084" s="191"/>
      <c r="J1084" s="144" t="s">
        <v>257</v>
      </c>
      <c r="K1084" s="195" t="s">
        <v>105</v>
      </c>
      <c r="L1084" s="191"/>
      <c r="M1084" s="196">
        <v>1399.78</v>
      </c>
      <c r="N1084" s="191"/>
      <c r="O1084" s="197">
        <v>8398</v>
      </c>
      <c r="P1084" s="191"/>
      <c r="Q1084" s="191"/>
      <c r="R1084" s="191"/>
      <c r="S1084" s="191"/>
    </row>
    <row r="1085" spans="2:19" ht="15" outlineLevel="1" collapsed="1">
      <c r="B1085" s="195" t="s">
        <v>530</v>
      </c>
      <c r="C1085" s="191"/>
      <c r="D1085" s="191"/>
      <c r="E1085" s="191"/>
      <c r="F1085" s="191"/>
      <c r="G1085" s="195" t="s">
        <v>430</v>
      </c>
      <c r="H1085" s="191"/>
      <c r="I1085" s="191"/>
      <c r="J1085" s="144" t="s">
        <v>257</v>
      </c>
      <c r="K1085" s="195" t="s">
        <v>105</v>
      </c>
      <c r="L1085" s="191"/>
      <c r="M1085" s="196">
        <v>1399.78</v>
      </c>
      <c r="N1085" s="191"/>
      <c r="O1085" s="197">
        <v>8398</v>
      </c>
      <c r="P1085" s="191"/>
      <c r="Q1085" s="191"/>
      <c r="R1085" s="191"/>
      <c r="S1085" s="191"/>
    </row>
    <row r="1086" spans="2:19" ht="15" outlineLevel="1" collapsed="1">
      <c r="B1086" s="195" t="s">
        <v>536</v>
      </c>
      <c r="C1086" s="191"/>
      <c r="D1086" s="191"/>
      <c r="E1086" s="191"/>
      <c r="F1086" s="191"/>
      <c r="G1086" s="195" t="s">
        <v>251</v>
      </c>
      <c r="H1086" s="191"/>
      <c r="I1086" s="191"/>
      <c r="J1086" s="144" t="s">
        <v>956</v>
      </c>
      <c r="K1086" s="195" t="s">
        <v>105</v>
      </c>
      <c r="L1086" s="191"/>
      <c r="M1086" s="196">
        <v>1399.78</v>
      </c>
      <c r="N1086" s="191"/>
      <c r="O1086" s="197">
        <v>67189</v>
      </c>
      <c r="P1086" s="191"/>
      <c r="Q1086" s="191"/>
      <c r="R1086" s="191"/>
      <c r="S1086" s="191"/>
    </row>
    <row r="1087" spans="2:19" ht="15" outlineLevel="1" collapsed="1">
      <c r="B1087" s="195" t="s">
        <v>545</v>
      </c>
      <c r="C1087" s="191"/>
      <c r="D1087" s="191"/>
      <c r="E1087" s="191"/>
      <c r="F1087" s="191"/>
      <c r="G1087" s="195" t="s">
        <v>266</v>
      </c>
      <c r="H1087" s="191"/>
      <c r="I1087" s="191"/>
      <c r="J1087" s="144" t="s">
        <v>257</v>
      </c>
      <c r="K1087" s="195" t="s">
        <v>105</v>
      </c>
      <c r="L1087" s="191"/>
      <c r="M1087" s="196">
        <v>1399.78</v>
      </c>
      <c r="N1087" s="191"/>
      <c r="O1087" s="197">
        <v>8398</v>
      </c>
      <c r="P1087" s="191"/>
      <c r="Q1087" s="191"/>
      <c r="R1087" s="191"/>
      <c r="S1087" s="191"/>
    </row>
    <row r="1088" spans="2:19" ht="15" outlineLevel="1" collapsed="1">
      <c r="B1088" s="195" t="s">
        <v>543</v>
      </c>
      <c r="C1088" s="191"/>
      <c r="D1088" s="191"/>
      <c r="E1088" s="191"/>
      <c r="F1088" s="191"/>
      <c r="G1088" s="195" t="s">
        <v>278</v>
      </c>
      <c r="H1088" s="191"/>
      <c r="I1088" s="191"/>
      <c r="J1088" s="144" t="s">
        <v>257</v>
      </c>
      <c r="K1088" s="195" t="s">
        <v>105</v>
      </c>
      <c r="L1088" s="191"/>
      <c r="M1088" s="196">
        <v>1399.78</v>
      </c>
      <c r="N1088" s="191"/>
      <c r="O1088" s="197">
        <v>8398</v>
      </c>
      <c r="P1088" s="191"/>
      <c r="Q1088" s="191"/>
      <c r="R1088" s="191"/>
      <c r="S1088" s="191"/>
    </row>
    <row r="1089" spans="2:19" ht="15" outlineLevel="1" collapsed="1">
      <c r="B1089" s="195" t="s">
        <v>549</v>
      </c>
      <c r="C1089" s="191"/>
      <c r="D1089" s="191"/>
      <c r="E1089" s="191"/>
      <c r="F1089" s="191"/>
      <c r="G1089" s="195" t="s">
        <v>279</v>
      </c>
      <c r="H1089" s="191"/>
      <c r="I1089" s="191"/>
      <c r="J1089" s="144" t="s">
        <v>257</v>
      </c>
      <c r="K1089" s="195" t="s">
        <v>105</v>
      </c>
      <c r="L1089" s="191"/>
      <c r="M1089" s="196">
        <v>1399.78</v>
      </c>
      <c r="N1089" s="191"/>
      <c r="O1089" s="197">
        <v>8398</v>
      </c>
      <c r="P1089" s="191"/>
      <c r="Q1089" s="191"/>
      <c r="R1089" s="191"/>
      <c r="S1089" s="191"/>
    </row>
    <row r="1090" spans="2:19" ht="15" outlineLevel="1" collapsed="1">
      <c r="B1090" s="195" t="s">
        <v>532</v>
      </c>
      <c r="C1090" s="191"/>
      <c r="D1090" s="191"/>
      <c r="E1090" s="191"/>
      <c r="F1090" s="191"/>
      <c r="G1090" s="195" t="s">
        <v>292</v>
      </c>
      <c r="H1090" s="191"/>
      <c r="I1090" s="191"/>
      <c r="J1090" s="144" t="s">
        <v>257</v>
      </c>
      <c r="K1090" s="195" t="s">
        <v>105</v>
      </c>
      <c r="L1090" s="191"/>
      <c r="M1090" s="196">
        <v>1399.78</v>
      </c>
      <c r="N1090" s="191"/>
      <c r="O1090" s="197">
        <v>8398</v>
      </c>
      <c r="P1090" s="191"/>
      <c r="Q1090" s="191"/>
      <c r="R1090" s="191"/>
      <c r="S1090" s="191"/>
    </row>
    <row r="1091" spans="2:19" ht="15" outlineLevel="1" collapsed="1">
      <c r="B1091" s="195" t="s">
        <v>527</v>
      </c>
      <c r="C1091" s="191"/>
      <c r="D1091" s="191"/>
      <c r="E1091" s="191"/>
      <c r="F1091" s="191"/>
      <c r="G1091" s="195" t="s">
        <v>286</v>
      </c>
      <c r="H1091" s="191"/>
      <c r="I1091" s="191"/>
      <c r="J1091" s="144" t="s">
        <v>257</v>
      </c>
      <c r="K1091" s="195" t="s">
        <v>105</v>
      </c>
      <c r="L1091" s="191"/>
      <c r="M1091" s="196">
        <v>1399.78</v>
      </c>
      <c r="N1091" s="191"/>
      <c r="O1091" s="197">
        <v>8398</v>
      </c>
      <c r="P1091" s="191"/>
      <c r="Q1091" s="191"/>
      <c r="R1091" s="191"/>
      <c r="S1091" s="191"/>
    </row>
    <row r="1092" spans="2:19" ht="15" outlineLevel="1" collapsed="1">
      <c r="B1092" s="195" t="s">
        <v>546</v>
      </c>
      <c r="C1092" s="191"/>
      <c r="D1092" s="191"/>
      <c r="E1092" s="191"/>
      <c r="F1092" s="191"/>
      <c r="G1092" s="195" t="s">
        <v>252</v>
      </c>
      <c r="H1092" s="191"/>
      <c r="I1092" s="191"/>
      <c r="J1092" s="144" t="s">
        <v>257</v>
      </c>
      <c r="K1092" s="195" t="s">
        <v>105</v>
      </c>
      <c r="L1092" s="191"/>
      <c r="M1092" s="196">
        <v>1399.78</v>
      </c>
      <c r="N1092" s="191"/>
      <c r="O1092" s="197">
        <v>8398</v>
      </c>
      <c r="P1092" s="191"/>
      <c r="Q1092" s="191"/>
      <c r="R1092" s="191"/>
      <c r="S1092" s="191"/>
    </row>
    <row r="1093" spans="2:19" ht="15" outlineLevel="1" collapsed="1">
      <c r="B1093" s="195" t="s">
        <v>540</v>
      </c>
      <c r="C1093" s="191"/>
      <c r="D1093" s="191"/>
      <c r="E1093" s="191"/>
      <c r="F1093" s="191"/>
      <c r="G1093" s="195" t="s">
        <v>433</v>
      </c>
      <c r="H1093" s="191"/>
      <c r="I1093" s="191"/>
      <c r="J1093" s="144" t="s">
        <v>257</v>
      </c>
      <c r="K1093" s="195" t="s">
        <v>105</v>
      </c>
      <c r="L1093" s="191"/>
      <c r="M1093" s="196">
        <v>1399.78</v>
      </c>
      <c r="N1093" s="191"/>
      <c r="O1093" s="197">
        <v>8398</v>
      </c>
      <c r="P1093" s="191"/>
      <c r="Q1093" s="191"/>
      <c r="R1093" s="191"/>
      <c r="S1093" s="191"/>
    </row>
    <row r="1094" spans="2:19" ht="15" outlineLevel="1" collapsed="1">
      <c r="B1094" s="195" t="s">
        <v>542</v>
      </c>
      <c r="C1094" s="191"/>
      <c r="D1094" s="191"/>
      <c r="E1094" s="191"/>
      <c r="F1094" s="191"/>
      <c r="G1094" s="195" t="s">
        <v>287</v>
      </c>
      <c r="H1094" s="191"/>
      <c r="I1094" s="191"/>
      <c r="J1094" s="144" t="s">
        <v>257</v>
      </c>
      <c r="K1094" s="195" t="s">
        <v>105</v>
      </c>
      <c r="L1094" s="191"/>
      <c r="M1094" s="196">
        <v>1399.78</v>
      </c>
      <c r="N1094" s="191"/>
      <c r="O1094" s="197">
        <v>8398</v>
      </c>
      <c r="P1094" s="191"/>
      <c r="Q1094" s="191"/>
      <c r="R1094" s="191"/>
      <c r="S1094" s="191"/>
    </row>
    <row r="1095" spans="2:19" ht="15" outlineLevel="1" collapsed="1">
      <c r="B1095" s="195" t="s">
        <v>552</v>
      </c>
      <c r="C1095" s="191"/>
      <c r="D1095" s="191"/>
      <c r="E1095" s="191"/>
      <c r="F1095" s="191"/>
      <c r="G1095" s="195" t="s">
        <v>290</v>
      </c>
      <c r="H1095" s="191"/>
      <c r="I1095" s="191"/>
      <c r="J1095" s="144" t="s">
        <v>257</v>
      </c>
      <c r="K1095" s="195" t="s">
        <v>105</v>
      </c>
      <c r="L1095" s="191"/>
      <c r="M1095" s="196">
        <v>1399.78</v>
      </c>
      <c r="N1095" s="191"/>
      <c r="O1095" s="197">
        <v>8398</v>
      </c>
      <c r="P1095" s="191"/>
      <c r="Q1095" s="191"/>
      <c r="R1095" s="191"/>
      <c r="S1095" s="191"/>
    </row>
    <row r="1096" spans="2:19" ht="15" outlineLevel="1" collapsed="1">
      <c r="B1096" s="195" t="s">
        <v>548</v>
      </c>
      <c r="C1096" s="191"/>
      <c r="D1096" s="191"/>
      <c r="E1096" s="191"/>
      <c r="F1096" s="191"/>
      <c r="G1096" s="195" t="s">
        <v>289</v>
      </c>
      <c r="H1096" s="191"/>
      <c r="I1096" s="191"/>
      <c r="J1096" s="144" t="s">
        <v>257</v>
      </c>
      <c r="K1096" s="195" t="s">
        <v>105</v>
      </c>
      <c r="L1096" s="191"/>
      <c r="M1096" s="196">
        <v>1399.78</v>
      </c>
      <c r="N1096" s="191"/>
      <c r="O1096" s="197">
        <v>8398</v>
      </c>
      <c r="P1096" s="191"/>
      <c r="Q1096" s="191"/>
      <c r="R1096" s="191"/>
      <c r="S1096" s="191"/>
    </row>
    <row r="1097" spans="2:19" ht="15" outlineLevel="1" collapsed="1">
      <c r="B1097" s="195" t="s">
        <v>547</v>
      </c>
      <c r="C1097" s="191"/>
      <c r="D1097" s="191"/>
      <c r="E1097" s="191"/>
      <c r="F1097" s="191"/>
      <c r="G1097" s="195" t="s">
        <v>299</v>
      </c>
      <c r="H1097" s="191"/>
      <c r="I1097" s="191"/>
      <c r="J1097" s="144" t="s">
        <v>257</v>
      </c>
      <c r="K1097" s="195" t="s">
        <v>105</v>
      </c>
      <c r="L1097" s="191"/>
      <c r="M1097" s="196">
        <v>1399.78</v>
      </c>
      <c r="N1097" s="191"/>
      <c r="O1097" s="197">
        <v>8398</v>
      </c>
      <c r="P1097" s="191"/>
      <c r="Q1097" s="191"/>
      <c r="R1097" s="191"/>
      <c r="S1097" s="191"/>
    </row>
    <row r="1098" spans="2:19" ht="15" outlineLevel="1" collapsed="1">
      <c r="B1098" s="195" t="s">
        <v>559</v>
      </c>
      <c r="C1098" s="191"/>
      <c r="D1098" s="191"/>
      <c r="E1098" s="191"/>
      <c r="F1098" s="191"/>
      <c r="G1098" s="195" t="s">
        <v>280</v>
      </c>
      <c r="H1098" s="191"/>
      <c r="I1098" s="191"/>
      <c r="J1098" s="144" t="s">
        <v>257</v>
      </c>
      <c r="K1098" s="195" t="s">
        <v>105</v>
      </c>
      <c r="L1098" s="191"/>
      <c r="M1098" s="196">
        <v>1399.78</v>
      </c>
      <c r="N1098" s="191"/>
      <c r="O1098" s="197">
        <v>8398</v>
      </c>
      <c r="P1098" s="191"/>
      <c r="Q1098" s="191"/>
      <c r="R1098" s="191"/>
      <c r="S1098" s="191"/>
    </row>
    <row r="1099" spans="2:19" ht="15" outlineLevel="1" collapsed="1">
      <c r="B1099" s="195" t="s">
        <v>558</v>
      </c>
      <c r="C1099" s="191"/>
      <c r="D1099" s="191"/>
      <c r="E1099" s="191"/>
      <c r="F1099" s="191"/>
      <c r="G1099" s="195" t="s">
        <v>421</v>
      </c>
      <c r="H1099" s="191"/>
      <c r="I1099" s="191"/>
      <c r="J1099" s="144" t="s">
        <v>257</v>
      </c>
      <c r="K1099" s="195" t="s">
        <v>105</v>
      </c>
      <c r="L1099" s="191"/>
      <c r="M1099" s="196">
        <v>1399.78</v>
      </c>
      <c r="N1099" s="191"/>
      <c r="O1099" s="197">
        <v>8398</v>
      </c>
      <c r="P1099" s="191"/>
      <c r="Q1099" s="191"/>
      <c r="R1099" s="191"/>
      <c r="S1099" s="191"/>
    </row>
    <row r="1100" spans="2:19" ht="15" outlineLevel="1" collapsed="1">
      <c r="B1100" s="195" t="s">
        <v>557</v>
      </c>
      <c r="C1100" s="191"/>
      <c r="D1100" s="191"/>
      <c r="E1100" s="191"/>
      <c r="F1100" s="191"/>
      <c r="G1100" s="195" t="s">
        <v>418</v>
      </c>
      <c r="H1100" s="191"/>
      <c r="I1100" s="191"/>
      <c r="J1100" s="144" t="s">
        <v>257</v>
      </c>
      <c r="K1100" s="195" t="s">
        <v>105</v>
      </c>
      <c r="L1100" s="191"/>
      <c r="M1100" s="196">
        <v>1399.78</v>
      </c>
      <c r="N1100" s="191"/>
      <c r="O1100" s="197">
        <v>8398</v>
      </c>
      <c r="P1100" s="191"/>
      <c r="Q1100" s="191"/>
      <c r="R1100" s="191"/>
      <c r="S1100" s="191"/>
    </row>
    <row r="1101" spans="2:19" ht="15" outlineLevel="1" collapsed="1">
      <c r="B1101" s="195" t="s">
        <v>535</v>
      </c>
      <c r="C1101" s="191"/>
      <c r="D1101" s="191"/>
      <c r="E1101" s="191"/>
      <c r="F1101" s="191"/>
      <c r="G1101" s="195" t="s">
        <v>422</v>
      </c>
      <c r="H1101" s="191"/>
      <c r="I1101" s="191"/>
      <c r="J1101" s="144" t="s">
        <v>257</v>
      </c>
      <c r="K1101" s="195" t="s">
        <v>105</v>
      </c>
      <c r="L1101" s="191"/>
      <c r="M1101" s="196">
        <v>1399.78</v>
      </c>
      <c r="N1101" s="191"/>
      <c r="O1101" s="197">
        <v>8398</v>
      </c>
      <c r="P1101" s="191"/>
      <c r="Q1101" s="191"/>
      <c r="R1101" s="191"/>
      <c r="S1101" s="191"/>
    </row>
    <row r="1102" spans="2:19" ht="15" outlineLevel="1" collapsed="1">
      <c r="B1102" s="195" t="s">
        <v>858</v>
      </c>
      <c r="C1102" s="191"/>
      <c r="D1102" s="191"/>
      <c r="E1102" s="191"/>
      <c r="F1102" s="191"/>
      <c r="G1102" s="195" t="s">
        <v>859</v>
      </c>
      <c r="H1102" s="191"/>
      <c r="I1102" s="191"/>
      <c r="J1102" s="144" t="s">
        <v>257</v>
      </c>
      <c r="K1102" s="195" t="s">
        <v>105</v>
      </c>
      <c r="L1102" s="191"/>
      <c r="M1102" s="196">
        <v>1399.78</v>
      </c>
      <c r="N1102" s="191"/>
      <c r="O1102" s="197">
        <v>8398</v>
      </c>
      <c r="P1102" s="191"/>
      <c r="Q1102" s="191"/>
      <c r="R1102" s="191"/>
      <c r="S1102" s="191"/>
    </row>
    <row r="1103" spans="2:19" ht="15" outlineLevel="1" collapsed="1">
      <c r="B1103" s="193" t="s">
        <v>696</v>
      </c>
      <c r="C1103" s="191"/>
      <c r="D1103" s="191"/>
      <c r="E1103" s="191"/>
      <c r="F1103" s="191"/>
      <c r="G1103" s="193" t="s">
        <v>327</v>
      </c>
      <c r="H1103" s="191"/>
      <c r="I1103" s="191"/>
      <c r="J1103" s="143" t="s">
        <v>837</v>
      </c>
      <c r="K1103" s="190" t="s">
        <v>837</v>
      </c>
      <c r="L1103" s="191"/>
      <c r="M1103" s="190" t="s">
        <v>837</v>
      </c>
      <c r="N1103" s="191"/>
      <c r="O1103" s="194">
        <v>104708</v>
      </c>
      <c r="P1103" s="191"/>
      <c r="Q1103" s="191"/>
      <c r="R1103" s="191"/>
      <c r="S1103" s="191"/>
    </row>
    <row r="1104" spans="2:19" ht="15" outlineLevel="1" collapsed="1">
      <c r="B1104" s="195" t="s">
        <v>537</v>
      </c>
      <c r="C1104" s="191"/>
      <c r="D1104" s="191"/>
      <c r="E1104" s="191"/>
      <c r="F1104" s="191"/>
      <c r="G1104" s="195" t="s">
        <v>241</v>
      </c>
      <c r="H1104" s="191"/>
      <c r="I1104" s="191"/>
      <c r="J1104" s="144" t="s">
        <v>263</v>
      </c>
      <c r="K1104" s="195" t="s">
        <v>105</v>
      </c>
      <c r="L1104" s="191"/>
      <c r="M1104" s="196">
        <v>858.47</v>
      </c>
      <c r="N1104" s="191"/>
      <c r="O1104" s="197">
        <v>3433</v>
      </c>
      <c r="P1104" s="191"/>
      <c r="Q1104" s="191"/>
      <c r="R1104" s="191"/>
      <c r="S1104" s="191"/>
    </row>
    <row r="1105" spans="2:19" ht="15" outlineLevel="1" collapsed="1">
      <c r="B1105" s="195" t="s">
        <v>529</v>
      </c>
      <c r="C1105" s="191"/>
      <c r="D1105" s="191"/>
      <c r="E1105" s="191"/>
      <c r="F1105" s="191"/>
      <c r="G1105" s="195" t="s">
        <v>244</v>
      </c>
      <c r="H1105" s="191"/>
      <c r="I1105" s="191"/>
      <c r="J1105" s="144" t="s">
        <v>263</v>
      </c>
      <c r="K1105" s="195" t="s">
        <v>105</v>
      </c>
      <c r="L1105" s="191"/>
      <c r="M1105" s="196">
        <v>858.47</v>
      </c>
      <c r="N1105" s="191"/>
      <c r="O1105" s="197">
        <v>3433</v>
      </c>
      <c r="P1105" s="191"/>
      <c r="Q1105" s="191"/>
      <c r="R1105" s="191"/>
      <c r="S1105" s="191"/>
    </row>
    <row r="1106" spans="2:19" ht="15" outlineLevel="1" collapsed="1">
      <c r="B1106" s="195" t="s">
        <v>528</v>
      </c>
      <c r="C1106" s="191"/>
      <c r="D1106" s="191"/>
      <c r="E1106" s="191"/>
      <c r="F1106" s="191"/>
      <c r="G1106" s="195" t="s">
        <v>246</v>
      </c>
      <c r="H1106" s="191"/>
      <c r="I1106" s="191"/>
      <c r="J1106" s="144" t="s">
        <v>263</v>
      </c>
      <c r="K1106" s="195" t="s">
        <v>105</v>
      </c>
      <c r="L1106" s="191"/>
      <c r="M1106" s="196">
        <v>858.47</v>
      </c>
      <c r="N1106" s="191"/>
      <c r="O1106" s="197">
        <v>3433</v>
      </c>
      <c r="P1106" s="191"/>
      <c r="Q1106" s="191"/>
      <c r="R1106" s="191"/>
      <c r="S1106" s="191"/>
    </row>
    <row r="1107" spans="2:19" ht="15" outlineLevel="1" collapsed="1">
      <c r="B1107" s="195" t="s">
        <v>533</v>
      </c>
      <c r="C1107" s="191"/>
      <c r="D1107" s="191"/>
      <c r="E1107" s="191"/>
      <c r="F1107" s="191"/>
      <c r="G1107" s="195" t="s">
        <v>247</v>
      </c>
      <c r="H1107" s="191"/>
      <c r="I1107" s="191"/>
      <c r="J1107" s="144" t="s">
        <v>263</v>
      </c>
      <c r="K1107" s="195" t="s">
        <v>105</v>
      </c>
      <c r="L1107" s="191"/>
      <c r="M1107" s="196">
        <v>858.47</v>
      </c>
      <c r="N1107" s="191"/>
      <c r="O1107" s="197">
        <v>3433</v>
      </c>
      <c r="P1107" s="191"/>
      <c r="Q1107" s="191"/>
      <c r="R1107" s="191"/>
      <c r="S1107" s="191"/>
    </row>
    <row r="1108" spans="2:19" ht="15" outlineLevel="1" collapsed="1">
      <c r="B1108" s="195" t="s">
        <v>531</v>
      </c>
      <c r="C1108" s="191"/>
      <c r="D1108" s="191"/>
      <c r="E1108" s="191"/>
      <c r="F1108" s="191"/>
      <c r="G1108" s="195" t="s">
        <v>273</v>
      </c>
      <c r="H1108" s="191"/>
      <c r="I1108" s="191"/>
      <c r="J1108" s="144" t="s">
        <v>263</v>
      </c>
      <c r="K1108" s="195" t="s">
        <v>105</v>
      </c>
      <c r="L1108" s="191"/>
      <c r="M1108" s="196">
        <v>858.47</v>
      </c>
      <c r="N1108" s="191"/>
      <c r="O1108" s="197">
        <v>3433</v>
      </c>
      <c r="P1108" s="191"/>
      <c r="Q1108" s="191"/>
      <c r="R1108" s="191"/>
      <c r="S1108" s="191"/>
    </row>
    <row r="1109" spans="2:19" ht="15" outlineLevel="1" collapsed="1">
      <c r="B1109" s="195" t="s">
        <v>541</v>
      </c>
      <c r="C1109" s="191"/>
      <c r="D1109" s="191"/>
      <c r="E1109" s="191"/>
      <c r="F1109" s="191"/>
      <c r="G1109" s="195" t="s">
        <v>274</v>
      </c>
      <c r="H1109" s="191"/>
      <c r="I1109" s="191"/>
      <c r="J1109" s="144" t="s">
        <v>263</v>
      </c>
      <c r="K1109" s="195" t="s">
        <v>105</v>
      </c>
      <c r="L1109" s="191"/>
      <c r="M1109" s="196">
        <v>858.47</v>
      </c>
      <c r="N1109" s="191"/>
      <c r="O1109" s="197">
        <v>3433</v>
      </c>
      <c r="P1109" s="191"/>
      <c r="Q1109" s="191"/>
      <c r="R1109" s="191"/>
      <c r="S1109" s="191"/>
    </row>
    <row r="1110" spans="2:19" ht="15" outlineLevel="1" collapsed="1">
      <c r="B1110" s="195" t="s">
        <v>534</v>
      </c>
      <c r="C1110" s="191"/>
      <c r="D1110" s="191"/>
      <c r="E1110" s="191"/>
      <c r="F1110" s="191"/>
      <c r="G1110" s="195" t="s">
        <v>272</v>
      </c>
      <c r="H1110" s="191"/>
      <c r="I1110" s="191"/>
      <c r="J1110" s="144" t="s">
        <v>263</v>
      </c>
      <c r="K1110" s="195" t="s">
        <v>105</v>
      </c>
      <c r="L1110" s="191"/>
      <c r="M1110" s="196">
        <v>858.47</v>
      </c>
      <c r="N1110" s="191"/>
      <c r="O1110" s="197">
        <v>3433</v>
      </c>
      <c r="P1110" s="191"/>
      <c r="Q1110" s="191"/>
      <c r="R1110" s="191"/>
      <c r="S1110" s="191"/>
    </row>
    <row r="1111" spans="2:19" ht="15" outlineLevel="1" collapsed="1">
      <c r="B1111" s="195" t="s">
        <v>550</v>
      </c>
      <c r="C1111" s="191"/>
      <c r="D1111" s="191"/>
      <c r="E1111" s="191"/>
      <c r="F1111" s="191"/>
      <c r="G1111" s="195" t="s">
        <v>275</v>
      </c>
      <c r="H1111" s="191"/>
      <c r="I1111" s="191"/>
      <c r="J1111" s="144" t="s">
        <v>263</v>
      </c>
      <c r="K1111" s="195" t="s">
        <v>105</v>
      </c>
      <c r="L1111" s="191"/>
      <c r="M1111" s="196">
        <v>858.47</v>
      </c>
      <c r="N1111" s="191"/>
      <c r="O1111" s="197">
        <v>3433</v>
      </c>
      <c r="P1111" s="191"/>
      <c r="Q1111" s="191"/>
      <c r="R1111" s="191"/>
      <c r="S1111" s="191"/>
    </row>
    <row r="1112" spans="2:19" ht="15" outlineLevel="1" collapsed="1">
      <c r="B1112" s="195" t="s">
        <v>556</v>
      </c>
      <c r="C1112" s="191"/>
      <c r="D1112" s="191"/>
      <c r="E1112" s="191"/>
      <c r="F1112" s="191"/>
      <c r="G1112" s="195" t="s">
        <v>853</v>
      </c>
      <c r="H1112" s="191"/>
      <c r="I1112" s="191"/>
      <c r="J1112" s="144" t="s">
        <v>263</v>
      </c>
      <c r="K1112" s="195" t="s">
        <v>105</v>
      </c>
      <c r="L1112" s="191"/>
      <c r="M1112" s="196">
        <v>858.46</v>
      </c>
      <c r="N1112" s="191"/>
      <c r="O1112" s="197">
        <v>3433</v>
      </c>
      <c r="P1112" s="191"/>
      <c r="Q1112" s="191"/>
      <c r="R1112" s="191"/>
      <c r="S1112" s="191"/>
    </row>
    <row r="1113" spans="2:19" ht="15" outlineLevel="1" collapsed="1">
      <c r="B1113" s="195" t="s">
        <v>544</v>
      </c>
      <c r="C1113" s="191"/>
      <c r="D1113" s="191"/>
      <c r="E1113" s="191"/>
      <c r="F1113" s="191"/>
      <c r="G1113" s="195" t="s">
        <v>276</v>
      </c>
      <c r="H1113" s="191"/>
      <c r="I1113" s="191"/>
      <c r="J1113" s="144" t="s">
        <v>263</v>
      </c>
      <c r="K1113" s="195" t="s">
        <v>105</v>
      </c>
      <c r="L1113" s="191"/>
      <c r="M1113" s="196">
        <v>858.47</v>
      </c>
      <c r="N1113" s="191"/>
      <c r="O1113" s="197">
        <v>3433</v>
      </c>
      <c r="P1113" s="191"/>
      <c r="Q1113" s="191"/>
      <c r="R1113" s="191"/>
      <c r="S1113" s="191"/>
    </row>
    <row r="1114" spans="2:19" ht="15" outlineLevel="1" collapsed="1">
      <c r="B1114" s="195" t="s">
        <v>551</v>
      </c>
      <c r="C1114" s="191"/>
      <c r="D1114" s="191"/>
      <c r="E1114" s="191"/>
      <c r="F1114" s="191"/>
      <c r="G1114" s="195" t="s">
        <v>277</v>
      </c>
      <c r="H1114" s="191"/>
      <c r="I1114" s="191"/>
      <c r="J1114" s="144" t="s">
        <v>263</v>
      </c>
      <c r="K1114" s="195" t="s">
        <v>105</v>
      </c>
      <c r="L1114" s="191"/>
      <c r="M1114" s="196">
        <v>858.47</v>
      </c>
      <c r="N1114" s="191"/>
      <c r="O1114" s="197">
        <v>3433</v>
      </c>
      <c r="P1114" s="191"/>
      <c r="Q1114" s="191"/>
      <c r="R1114" s="191"/>
      <c r="S1114" s="191"/>
    </row>
    <row r="1115" spans="2:19" ht="15" outlineLevel="1" collapsed="1">
      <c r="B1115" s="195" t="s">
        <v>530</v>
      </c>
      <c r="C1115" s="191"/>
      <c r="D1115" s="191"/>
      <c r="E1115" s="191"/>
      <c r="F1115" s="191"/>
      <c r="G1115" s="195" t="s">
        <v>430</v>
      </c>
      <c r="H1115" s="191"/>
      <c r="I1115" s="191"/>
      <c r="J1115" s="144" t="s">
        <v>263</v>
      </c>
      <c r="K1115" s="195" t="s">
        <v>105</v>
      </c>
      <c r="L1115" s="191"/>
      <c r="M1115" s="196">
        <v>858.47</v>
      </c>
      <c r="N1115" s="191"/>
      <c r="O1115" s="197">
        <v>3433</v>
      </c>
      <c r="P1115" s="191"/>
      <c r="Q1115" s="191"/>
      <c r="R1115" s="191"/>
      <c r="S1115" s="191"/>
    </row>
    <row r="1116" spans="2:19" ht="15" outlineLevel="1" collapsed="1">
      <c r="B1116" s="195" t="s">
        <v>536</v>
      </c>
      <c r="C1116" s="191"/>
      <c r="D1116" s="191"/>
      <c r="E1116" s="191"/>
      <c r="F1116" s="191"/>
      <c r="G1116" s="195" t="s">
        <v>251</v>
      </c>
      <c r="H1116" s="191"/>
      <c r="I1116" s="191"/>
      <c r="J1116" s="144" t="s">
        <v>263</v>
      </c>
      <c r="K1116" s="195" t="s">
        <v>105</v>
      </c>
      <c r="L1116" s="191"/>
      <c r="M1116" s="196">
        <v>858.47</v>
      </c>
      <c r="N1116" s="191"/>
      <c r="O1116" s="197">
        <v>3433</v>
      </c>
      <c r="P1116" s="191"/>
      <c r="Q1116" s="191"/>
      <c r="R1116" s="191"/>
      <c r="S1116" s="191"/>
    </row>
    <row r="1117" spans="2:19" ht="15" outlineLevel="1" collapsed="1">
      <c r="B1117" s="195" t="s">
        <v>545</v>
      </c>
      <c r="C1117" s="191"/>
      <c r="D1117" s="191"/>
      <c r="E1117" s="191"/>
      <c r="F1117" s="191"/>
      <c r="G1117" s="195" t="s">
        <v>266</v>
      </c>
      <c r="H1117" s="191"/>
      <c r="I1117" s="191"/>
      <c r="J1117" s="144" t="s">
        <v>263</v>
      </c>
      <c r="K1117" s="195" t="s">
        <v>105</v>
      </c>
      <c r="L1117" s="191"/>
      <c r="M1117" s="196">
        <v>858.47</v>
      </c>
      <c r="N1117" s="191"/>
      <c r="O1117" s="197">
        <v>3433</v>
      </c>
      <c r="P1117" s="191"/>
      <c r="Q1117" s="191"/>
      <c r="R1117" s="191"/>
      <c r="S1117" s="191"/>
    </row>
    <row r="1118" spans="2:19" ht="15" outlineLevel="1" collapsed="1">
      <c r="B1118" s="195" t="s">
        <v>543</v>
      </c>
      <c r="C1118" s="191"/>
      <c r="D1118" s="191"/>
      <c r="E1118" s="191"/>
      <c r="F1118" s="191"/>
      <c r="G1118" s="195" t="s">
        <v>278</v>
      </c>
      <c r="H1118" s="191"/>
      <c r="I1118" s="191"/>
      <c r="J1118" s="144" t="s">
        <v>263</v>
      </c>
      <c r="K1118" s="195" t="s">
        <v>105</v>
      </c>
      <c r="L1118" s="191"/>
      <c r="M1118" s="196">
        <v>858.47</v>
      </c>
      <c r="N1118" s="191"/>
      <c r="O1118" s="197">
        <v>3433</v>
      </c>
      <c r="P1118" s="191"/>
      <c r="Q1118" s="191"/>
      <c r="R1118" s="191"/>
      <c r="S1118" s="191"/>
    </row>
    <row r="1119" spans="2:19" ht="15" outlineLevel="1" collapsed="1">
      <c r="B1119" s="195" t="s">
        <v>549</v>
      </c>
      <c r="C1119" s="191"/>
      <c r="D1119" s="191"/>
      <c r="E1119" s="191"/>
      <c r="F1119" s="191"/>
      <c r="G1119" s="195" t="s">
        <v>279</v>
      </c>
      <c r="H1119" s="191"/>
      <c r="I1119" s="191"/>
      <c r="J1119" s="144" t="s">
        <v>263</v>
      </c>
      <c r="K1119" s="195" t="s">
        <v>105</v>
      </c>
      <c r="L1119" s="191"/>
      <c r="M1119" s="196">
        <v>858.47</v>
      </c>
      <c r="N1119" s="191"/>
      <c r="O1119" s="197">
        <v>3433</v>
      </c>
      <c r="P1119" s="191"/>
      <c r="Q1119" s="191"/>
      <c r="R1119" s="191"/>
      <c r="S1119" s="191"/>
    </row>
    <row r="1120" spans="2:19" ht="15" outlineLevel="1" collapsed="1">
      <c r="B1120" s="195" t="s">
        <v>532</v>
      </c>
      <c r="C1120" s="191"/>
      <c r="D1120" s="191"/>
      <c r="E1120" s="191"/>
      <c r="F1120" s="191"/>
      <c r="G1120" s="195" t="s">
        <v>292</v>
      </c>
      <c r="H1120" s="191"/>
      <c r="I1120" s="191"/>
      <c r="J1120" s="144" t="s">
        <v>263</v>
      </c>
      <c r="K1120" s="195" t="s">
        <v>105</v>
      </c>
      <c r="L1120" s="191"/>
      <c r="M1120" s="196">
        <v>858.47</v>
      </c>
      <c r="N1120" s="191"/>
      <c r="O1120" s="197">
        <v>3433</v>
      </c>
      <c r="P1120" s="191"/>
      <c r="Q1120" s="191"/>
      <c r="R1120" s="191"/>
      <c r="S1120" s="191"/>
    </row>
    <row r="1121" spans="2:19" ht="15" outlineLevel="1" collapsed="1">
      <c r="B1121" s="195" t="s">
        <v>527</v>
      </c>
      <c r="C1121" s="191"/>
      <c r="D1121" s="191"/>
      <c r="E1121" s="191"/>
      <c r="F1121" s="191"/>
      <c r="G1121" s="195" t="s">
        <v>286</v>
      </c>
      <c r="H1121" s="191"/>
      <c r="I1121" s="191"/>
      <c r="J1121" s="144" t="s">
        <v>263</v>
      </c>
      <c r="K1121" s="195" t="s">
        <v>105</v>
      </c>
      <c r="L1121" s="191"/>
      <c r="M1121" s="196">
        <v>858.47</v>
      </c>
      <c r="N1121" s="191"/>
      <c r="O1121" s="197">
        <v>3433</v>
      </c>
      <c r="P1121" s="191"/>
      <c r="Q1121" s="191"/>
      <c r="R1121" s="191"/>
      <c r="S1121" s="191"/>
    </row>
    <row r="1122" spans="2:19" ht="15" outlineLevel="1" collapsed="1">
      <c r="B1122" s="195" t="s">
        <v>546</v>
      </c>
      <c r="C1122" s="191"/>
      <c r="D1122" s="191"/>
      <c r="E1122" s="191"/>
      <c r="F1122" s="191"/>
      <c r="G1122" s="195" t="s">
        <v>252</v>
      </c>
      <c r="H1122" s="191"/>
      <c r="I1122" s="191"/>
      <c r="J1122" s="144" t="s">
        <v>285</v>
      </c>
      <c r="K1122" s="195" t="s">
        <v>105</v>
      </c>
      <c r="L1122" s="191"/>
      <c r="M1122" s="196">
        <v>858.47</v>
      </c>
      <c r="N1122" s="191"/>
      <c r="O1122" s="197">
        <v>1716</v>
      </c>
      <c r="P1122" s="191"/>
      <c r="Q1122" s="191"/>
      <c r="R1122" s="191"/>
      <c r="S1122" s="191"/>
    </row>
    <row r="1123" spans="2:19" ht="15" outlineLevel="1" collapsed="1">
      <c r="B1123" s="195" t="s">
        <v>540</v>
      </c>
      <c r="C1123" s="191"/>
      <c r="D1123" s="191"/>
      <c r="E1123" s="191"/>
      <c r="F1123" s="191"/>
      <c r="G1123" s="195" t="s">
        <v>433</v>
      </c>
      <c r="H1123" s="191"/>
      <c r="I1123" s="191"/>
      <c r="J1123" s="144" t="s">
        <v>263</v>
      </c>
      <c r="K1123" s="195" t="s">
        <v>105</v>
      </c>
      <c r="L1123" s="191"/>
      <c r="M1123" s="196">
        <v>858.47</v>
      </c>
      <c r="N1123" s="191"/>
      <c r="O1123" s="197">
        <v>3433</v>
      </c>
      <c r="P1123" s="191"/>
      <c r="Q1123" s="191"/>
      <c r="R1123" s="191"/>
      <c r="S1123" s="191"/>
    </row>
    <row r="1124" spans="2:19" ht="15" outlineLevel="1" collapsed="1">
      <c r="B1124" s="195" t="s">
        <v>542</v>
      </c>
      <c r="C1124" s="191"/>
      <c r="D1124" s="191"/>
      <c r="E1124" s="191"/>
      <c r="F1124" s="191"/>
      <c r="G1124" s="195" t="s">
        <v>287</v>
      </c>
      <c r="H1124" s="191"/>
      <c r="I1124" s="191"/>
      <c r="J1124" s="144" t="s">
        <v>263</v>
      </c>
      <c r="K1124" s="195" t="s">
        <v>105</v>
      </c>
      <c r="L1124" s="191"/>
      <c r="M1124" s="196">
        <v>858.47</v>
      </c>
      <c r="N1124" s="191"/>
      <c r="O1124" s="197">
        <v>3433</v>
      </c>
      <c r="P1124" s="191"/>
      <c r="Q1124" s="191"/>
      <c r="R1124" s="191"/>
      <c r="S1124" s="191"/>
    </row>
    <row r="1125" spans="2:19" ht="15" outlineLevel="1" collapsed="1">
      <c r="B1125" s="195" t="s">
        <v>552</v>
      </c>
      <c r="C1125" s="191"/>
      <c r="D1125" s="191"/>
      <c r="E1125" s="191"/>
      <c r="F1125" s="191"/>
      <c r="G1125" s="195" t="s">
        <v>290</v>
      </c>
      <c r="H1125" s="191"/>
      <c r="I1125" s="191"/>
      <c r="J1125" s="144" t="s">
        <v>263</v>
      </c>
      <c r="K1125" s="195" t="s">
        <v>105</v>
      </c>
      <c r="L1125" s="191"/>
      <c r="M1125" s="196">
        <v>858.47</v>
      </c>
      <c r="N1125" s="191"/>
      <c r="O1125" s="197">
        <v>3433</v>
      </c>
      <c r="P1125" s="191"/>
      <c r="Q1125" s="191"/>
      <c r="R1125" s="191"/>
      <c r="S1125" s="191"/>
    </row>
    <row r="1126" spans="2:19" ht="15" outlineLevel="1" collapsed="1">
      <c r="B1126" s="195" t="s">
        <v>548</v>
      </c>
      <c r="C1126" s="191"/>
      <c r="D1126" s="191"/>
      <c r="E1126" s="191"/>
      <c r="F1126" s="191"/>
      <c r="G1126" s="195" t="s">
        <v>289</v>
      </c>
      <c r="H1126" s="191"/>
      <c r="I1126" s="191"/>
      <c r="J1126" s="144" t="s">
        <v>263</v>
      </c>
      <c r="K1126" s="195" t="s">
        <v>105</v>
      </c>
      <c r="L1126" s="191"/>
      <c r="M1126" s="196">
        <v>858.47</v>
      </c>
      <c r="N1126" s="191"/>
      <c r="O1126" s="197">
        <v>3433</v>
      </c>
      <c r="P1126" s="191"/>
      <c r="Q1126" s="191"/>
      <c r="R1126" s="191"/>
      <c r="S1126" s="191"/>
    </row>
    <row r="1127" spans="2:19" ht="15" outlineLevel="1" collapsed="1">
      <c r="B1127" s="195" t="s">
        <v>547</v>
      </c>
      <c r="C1127" s="191"/>
      <c r="D1127" s="191"/>
      <c r="E1127" s="191"/>
      <c r="F1127" s="191"/>
      <c r="G1127" s="195" t="s">
        <v>299</v>
      </c>
      <c r="H1127" s="191"/>
      <c r="I1127" s="191"/>
      <c r="J1127" s="144" t="s">
        <v>263</v>
      </c>
      <c r="K1127" s="195" t="s">
        <v>105</v>
      </c>
      <c r="L1127" s="191"/>
      <c r="M1127" s="196">
        <v>858.47</v>
      </c>
      <c r="N1127" s="191"/>
      <c r="O1127" s="197">
        <v>3433</v>
      </c>
      <c r="P1127" s="191"/>
      <c r="Q1127" s="191"/>
      <c r="R1127" s="191"/>
      <c r="S1127" s="191"/>
    </row>
    <row r="1128" spans="2:19" ht="15" outlineLevel="1" collapsed="1">
      <c r="B1128" s="195" t="s">
        <v>559</v>
      </c>
      <c r="C1128" s="191"/>
      <c r="D1128" s="191"/>
      <c r="E1128" s="191"/>
      <c r="F1128" s="191"/>
      <c r="G1128" s="195" t="s">
        <v>280</v>
      </c>
      <c r="H1128" s="191"/>
      <c r="I1128" s="191"/>
      <c r="J1128" s="144" t="s">
        <v>245</v>
      </c>
      <c r="K1128" s="195" t="s">
        <v>105</v>
      </c>
      <c r="L1128" s="191"/>
      <c r="M1128" s="196">
        <v>858.47</v>
      </c>
      <c r="N1128" s="191"/>
      <c r="O1128" s="197">
        <v>10301</v>
      </c>
      <c r="P1128" s="191"/>
      <c r="Q1128" s="191"/>
      <c r="R1128" s="191"/>
      <c r="S1128" s="191"/>
    </row>
    <row r="1129" spans="2:19" ht="15" outlineLevel="1" collapsed="1">
      <c r="B1129" s="195" t="s">
        <v>558</v>
      </c>
      <c r="C1129" s="191"/>
      <c r="D1129" s="191"/>
      <c r="E1129" s="191"/>
      <c r="F1129" s="191"/>
      <c r="G1129" s="195" t="s">
        <v>421</v>
      </c>
      <c r="H1129" s="191"/>
      <c r="I1129" s="191"/>
      <c r="J1129" s="144" t="s">
        <v>263</v>
      </c>
      <c r="K1129" s="195" t="s">
        <v>105</v>
      </c>
      <c r="L1129" s="191"/>
      <c r="M1129" s="196">
        <v>858.47</v>
      </c>
      <c r="N1129" s="191"/>
      <c r="O1129" s="197">
        <v>3433</v>
      </c>
      <c r="P1129" s="191"/>
      <c r="Q1129" s="191"/>
      <c r="R1129" s="191"/>
      <c r="S1129" s="191"/>
    </row>
    <row r="1130" spans="2:19" ht="15" outlineLevel="1" collapsed="1">
      <c r="B1130" s="195" t="s">
        <v>557</v>
      </c>
      <c r="C1130" s="191"/>
      <c r="D1130" s="191"/>
      <c r="E1130" s="191"/>
      <c r="F1130" s="191"/>
      <c r="G1130" s="195" t="s">
        <v>418</v>
      </c>
      <c r="H1130" s="191"/>
      <c r="I1130" s="191"/>
      <c r="J1130" s="144" t="s">
        <v>263</v>
      </c>
      <c r="K1130" s="195" t="s">
        <v>105</v>
      </c>
      <c r="L1130" s="191"/>
      <c r="M1130" s="196">
        <v>858.47</v>
      </c>
      <c r="N1130" s="191"/>
      <c r="O1130" s="197">
        <v>3433</v>
      </c>
      <c r="P1130" s="191"/>
      <c r="Q1130" s="191"/>
      <c r="R1130" s="191"/>
      <c r="S1130" s="191"/>
    </row>
    <row r="1131" spans="2:19" ht="15" outlineLevel="1" collapsed="1">
      <c r="B1131" s="195" t="s">
        <v>535</v>
      </c>
      <c r="C1131" s="191"/>
      <c r="D1131" s="191"/>
      <c r="E1131" s="191"/>
      <c r="F1131" s="191"/>
      <c r="G1131" s="195" t="s">
        <v>422</v>
      </c>
      <c r="H1131" s="191"/>
      <c r="I1131" s="191"/>
      <c r="J1131" s="144" t="s">
        <v>263</v>
      </c>
      <c r="K1131" s="195" t="s">
        <v>105</v>
      </c>
      <c r="L1131" s="191"/>
      <c r="M1131" s="196">
        <v>858.47</v>
      </c>
      <c r="N1131" s="191"/>
      <c r="O1131" s="197">
        <v>3433</v>
      </c>
      <c r="P1131" s="191"/>
      <c r="Q1131" s="191"/>
      <c r="R1131" s="191"/>
      <c r="S1131" s="191"/>
    </row>
    <row r="1132" spans="2:19" ht="15" outlineLevel="1" collapsed="1">
      <c r="B1132" s="195" t="s">
        <v>858</v>
      </c>
      <c r="C1132" s="191"/>
      <c r="D1132" s="191"/>
      <c r="E1132" s="191"/>
      <c r="F1132" s="191"/>
      <c r="G1132" s="195" t="s">
        <v>859</v>
      </c>
      <c r="H1132" s="191"/>
      <c r="I1132" s="191"/>
      <c r="J1132" s="144" t="s">
        <v>263</v>
      </c>
      <c r="K1132" s="195" t="s">
        <v>105</v>
      </c>
      <c r="L1132" s="191"/>
      <c r="M1132" s="196">
        <v>858.47</v>
      </c>
      <c r="N1132" s="191"/>
      <c r="O1132" s="197">
        <v>3433</v>
      </c>
      <c r="P1132" s="191"/>
      <c r="Q1132" s="191"/>
      <c r="R1132" s="191"/>
      <c r="S1132" s="191"/>
    </row>
    <row r="1133" spans="2:19" ht="15" outlineLevel="1" collapsed="1">
      <c r="B1133" s="193" t="s">
        <v>695</v>
      </c>
      <c r="C1133" s="191"/>
      <c r="D1133" s="191"/>
      <c r="E1133" s="191"/>
      <c r="F1133" s="191"/>
      <c r="G1133" s="193" t="s">
        <v>331</v>
      </c>
      <c r="H1133" s="191"/>
      <c r="I1133" s="191"/>
      <c r="J1133" s="143" t="s">
        <v>837</v>
      </c>
      <c r="K1133" s="190" t="s">
        <v>837</v>
      </c>
      <c r="L1133" s="191"/>
      <c r="M1133" s="190" t="s">
        <v>837</v>
      </c>
      <c r="N1133" s="191"/>
      <c r="O1133" s="194">
        <v>730745</v>
      </c>
      <c r="P1133" s="191"/>
      <c r="Q1133" s="191"/>
      <c r="R1133" s="191"/>
      <c r="S1133" s="191"/>
    </row>
    <row r="1134" spans="2:19" ht="15" outlineLevel="1" collapsed="1">
      <c r="B1134" s="195" t="s">
        <v>537</v>
      </c>
      <c r="C1134" s="191"/>
      <c r="D1134" s="191"/>
      <c r="E1134" s="191"/>
      <c r="F1134" s="191"/>
      <c r="G1134" s="195" t="s">
        <v>241</v>
      </c>
      <c r="H1134" s="191"/>
      <c r="I1134" s="191"/>
      <c r="J1134" s="144" t="s">
        <v>282</v>
      </c>
      <c r="K1134" s="195" t="s">
        <v>105</v>
      </c>
      <c r="L1134" s="191"/>
      <c r="M1134" s="196">
        <v>8699.63</v>
      </c>
      <c r="N1134" s="191"/>
      <c r="O1134" s="197">
        <v>26098</v>
      </c>
      <c r="P1134" s="191"/>
      <c r="Q1134" s="191"/>
      <c r="R1134" s="191"/>
      <c r="S1134" s="191"/>
    </row>
    <row r="1135" spans="2:19" ht="15" outlineLevel="1" collapsed="1">
      <c r="B1135" s="195" t="s">
        <v>529</v>
      </c>
      <c r="C1135" s="191"/>
      <c r="D1135" s="191"/>
      <c r="E1135" s="191"/>
      <c r="F1135" s="191"/>
      <c r="G1135" s="195" t="s">
        <v>244</v>
      </c>
      <c r="H1135" s="191"/>
      <c r="I1135" s="191"/>
      <c r="J1135" s="144" t="s">
        <v>282</v>
      </c>
      <c r="K1135" s="195" t="s">
        <v>105</v>
      </c>
      <c r="L1135" s="191"/>
      <c r="M1135" s="196">
        <v>8699.63</v>
      </c>
      <c r="N1135" s="191"/>
      <c r="O1135" s="197">
        <v>26098</v>
      </c>
      <c r="P1135" s="191"/>
      <c r="Q1135" s="191"/>
      <c r="R1135" s="191"/>
      <c r="S1135" s="191"/>
    </row>
    <row r="1136" spans="2:19" ht="15" outlineLevel="1" collapsed="1">
      <c r="B1136" s="195" t="s">
        <v>528</v>
      </c>
      <c r="C1136" s="191"/>
      <c r="D1136" s="191"/>
      <c r="E1136" s="191"/>
      <c r="F1136" s="191"/>
      <c r="G1136" s="195" t="s">
        <v>246</v>
      </c>
      <c r="H1136" s="191"/>
      <c r="I1136" s="191"/>
      <c r="J1136" s="144" t="s">
        <v>282</v>
      </c>
      <c r="K1136" s="195" t="s">
        <v>105</v>
      </c>
      <c r="L1136" s="191"/>
      <c r="M1136" s="196">
        <v>8699.63</v>
      </c>
      <c r="N1136" s="191"/>
      <c r="O1136" s="197">
        <v>26098</v>
      </c>
      <c r="P1136" s="191"/>
      <c r="Q1136" s="191"/>
      <c r="R1136" s="191"/>
      <c r="S1136" s="191"/>
    </row>
    <row r="1137" spans="2:19" ht="15" outlineLevel="1" collapsed="1">
      <c r="B1137" s="195" t="s">
        <v>533</v>
      </c>
      <c r="C1137" s="191"/>
      <c r="D1137" s="191"/>
      <c r="E1137" s="191"/>
      <c r="F1137" s="191"/>
      <c r="G1137" s="195" t="s">
        <v>247</v>
      </c>
      <c r="H1137" s="191"/>
      <c r="I1137" s="191"/>
      <c r="J1137" s="144" t="s">
        <v>282</v>
      </c>
      <c r="K1137" s="195" t="s">
        <v>105</v>
      </c>
      <c r="L1137" s="191"/>
      <c r="M1137" s="196">
        <v>8699.63</v>
      </c>
      <c r="N1137" s="191"/>
      <c r="O1137" s="197">
        <v>26098</v>
      </c>
      <c r="P1137" s="191"/>
      <c r="Q1137" s="191"/>
      <c r="R1137" s="191"/>
      <c r="S1137" s="191"/>
    </row>
    <row r="1138" spans="2:19" ht="15" outlineLevel="1" collapsed="1">
      <c r="B1138" s="195" t="s">
        <v>531</v>
      </c>
      <c r="C1138" s="191"/>
      <c r="D1138" s="191"/>
      <c r="E1138" s="191"/>
      <c r="F1138" s="191"/>
      <c r="G1138" s="195" t="s">
        <v>273</v>
      </c>
      <c r="H1138" s="191"/>
      <c r="I1138" s="191"/>
      <c r="J1138" s="144" t="s">
        <v>282</v>
      </c>
      <c r="K1138" s="195" t="s">
        <v>105</v>
      </c>
      <c r="L1138" s="191"/>
      <c r="M1138" s="196">
        <v>8699.63</v>
      </c>
      <c r="N1138" s="191"/>
      <c r="O1138" s="197">
        <v>26098</v>
      </c>
      <c r="P1138" s="191"/>
      <c r="Q1138" s="191"/>
      <c r="R1138" s="191"/>
      <c r="S1138" s="191"/>
    </row>
    <row r="1139" spans="2:19" ht="15" outlineLevel="1" collapsed="1">
      <c r="B1139" s="195" t="s">
        <v>541</v>
      </c>
      <c r="C1139" s="191"/>
      <c r="D1139" s="191"/>
      <c r="E1139" s="191"/>
      <c r="F1139" s="191"/>
      <c r="G1139" s="195" t="s">
        <v>274</v>
      </c>
      <c r="H1139" s="191"/>
      <c r="I1139" s="191"/>
      <c r="J1139" s="144" t="s">
        <v>282</v>
      </c>
      <c r="K1139" s="195" t="s">
        <v>105</v>
      </c>
      <c r="L1139" s="191"/>
      <c r="M1139" s="196">
        <v>8699.63</v>
      </c>
      <c r="N1139" s="191"/>
      <c r="O1139" s="197">
        <v>26098</v>
      </c>
      <c r="P1139" s="191"/>
      <c r="Q1139" s="191"/>
      <c r="R1139" s="191"/>
      <c r="S1139" s="191"/>
    </row>
    <row r="1140" spans="2:19" ht="15" outlineLevel="1" collapsed="1">
      <c r="B1140" s="195" t="s">
        <v>550</v>
      </c>
      <c r="C1140" s="191"/>
      <c r="D1140" s="191"/>
      <c r="E1140" s="191"/>
      <c r="F1140" s="191"/>
      <c r="G1140" s="195" t="s">
        <v>275</v>
      </c>
      <c r="H1140" s="191"/>
      <c r="I1140" s="191"/>
      <c r="J1140" s="144" t="s">
        <v>282</v>
      </c>
      <c r="K1140" s="195" t="s">
        <v>105</v>
      </c>
      <c r="L1140" s="191"/>
      <c r="M1140" s="196">
        <v>8699.63</v>
      </c>
      <c r="N1140" s="191"/>
      <c r="O1140" s="197">
        <v>26098</v>
      </c>
      <c r="P1140" s="191"/>
      <c r="Q1140" s="191"/>
      <c r="R1140" s="191"/>
      <c r="S1140" s="191"/>
    </row>
    <row r="1141" spans="2:19" ht="15" outlineLevel="1" collapsed="1">
      <c r="B1141" s="195" t="s">
        <v>556</v>
      </c>
      <c r="C1141" s="191"/>
      <c r="D1141" s="191"/>
      <c r="E1141" s="191"/>
      <c r="F1141" s="191"/>
      <c r="G1141" s="195" t="s">
        <v>853</v>
      </c>
      <c r="H1141" s="191"/>
      <c r="I1141" s="191"/>
      <c r="J1141" s="144" t="s">
        <v>257</v>
      </c>
      <c r="K1141" s="195" t="s">
        <v>105</v>
      </c>
      <c r="L1141" s="191"/>
      <c r="M1141" s="196">
        <v>8699.62</v>
      </c>
      <c r="N1141" s="191"/>
      <c r="O1141" s="197">
        <v>52197</v>
      </c>
      <c r="P1141" s="191"/>
      <c r="Q1141" s="191"/>
      <c r="R1141" s="191"/>
      <c r="S1141" s="191"/>
    </row>
    <row r="1142" spans="2:19" ht="15" outlineLevel="1" collapsed="1">
      <c r="B1142" s="195" t="s">
        <v>544</v>
      </c>
      <c r="C1142" s="191"/>
      <c r="D1142" s="191"/>
      <c r="E1142" s="191"/>
      <c r="F1142" s="191"/>
      <c r="G1142" s="195" t="s">
        <v>276</v>
      </c>
      <c r="H1142" s="191"/>
      <c r="I1142" s="191"/>
      <c r="J1142" s="144" t="s">
        <v>282</v>
      </c>
      <c r="K1142" s="195" t="s">
        <v>105</v>
      </c>
      <c r="L1142" s="191"/>
      <c r="M1142" s="196">
        <v>8699.63</v>
      </c>
      <c r="N1142" s="191"/>
      <c r="O1142" s="197">
        <v>26098</v>
      </c>
      <c r="P1142" s="191"/>
      <c r="Q1142" s="191"/>
      <c r="R1142" s="191"/>
      <c r="S1142" s="191"/>
    </row>
    <row r="1143" spans="2:19" ht="15" outlineLevel="1" collapsed="1">
      <c r="B1143" s="195" t="s">
        <v>551</v>
      </c>
      <c r="C1143" s="191"/>
      <c r="D1143" s="191"/>
      <c r="E1143" s="191"/>
      <c r="F1143" s="191"/>
      <c r="G1143" s="195" t="s">
        <v>277</v>
      </c>
      <c r="H1143" s="191"/>
      <c r="I1143" s="191"/>
      <c r="J1143" s="144" t="s">
        <v>282</v>
      </c>
      <c r="K1143" s="195" t="s">
        <v>105</v>
      </c>
      <c r="L1143" s="191"/>
      <c r="M1143" s="196">
        <v>8699.63</v>
      </c>
      <c r="N1143" s="191"/>
      <c r="O1143" s="197">
        <v>26098</v>
      </c>
      <c r="P1143" s="191"/>
      <c r="Q1143" s="191"/>
      <c r="R1143" s="191"/>
      <c r="S1143" s="191"/>
    </row>
    <row r="1144" spans="2:19" ht="15" outlineLevel="1" collapsed="1">
      <c r="B1144" s="195" t="s">
        <v>530</v>
      </c>
      <c r="C1144" s="191"/>
      <c r="D1144" s="191"/>
      <c r="E1144" s="191"/>
      <c r="F1144" s="191"/>
      <c r="G1144" s="195" t="s">
        <v>430</v>
      </c>
      <c r="H1144" s="191"/>
      <c r="I1144" s="191"/>
      <c r="J1144" s="144" t="s">
        <v>282</v>
      </c>
      <c r="K1144" s="195" t="s">
        <v>105</v>
      </c>
      <c r="L1144" s="191"/>
      <c r="M1144" s="196">
        <v>8699.63</v>
      </c>
      <c r="N1144" s="191"/>
      <c r="O1144" s="197">
        <v>26098</v>
      </c>
      <c r="P1144" s="191"/>
      <c r="Q1144" s="191"/>
      <c r="R1144" s="191"/>
      <c r="S1144" s="191"/>
    </row>
    <row r="1145" spans="2:19" ht="15" outlineLevel="1" collapsed="1">
      <c r="B1145" s="195" t="s">
        <v>545</v>
      </c>
      <c r="C1145" s="191"/>
      <c r="D1145" s="191"/>
      <c r="E1145" s="191"/>
      <c r="F1145" s="191"/>
      <c r="G1145" s="195" t="s">
        <v>266</v>
      </c>
      <c r="H1145" s="191"/>
      <c r="I1145" s="191"/>
      <c r="J1145" s="144" t="s">
        <v>282</v>
      </c>
      <c r="K1145" s="195" t="s">
        <v>105</v>
      </c>
      <c r="L1145" s="191"/>
      <c r="M1145" s="196">
        <v>8699.63</v>
      </c>
      <c r="N1145" s="191"/>
      <c r="O1145" s="197">
        <v>26098</v>
      </c>
      <c r="P1145" s="191"/>
      <c r="Q1145" s="191"/>
      <c r="R1145" s="191"/>
      <c r="S1145" s="191"/>
    </row>
    <row r="1146" spans="2:19" ht="15" outlineLevel="1" collapsed="1">
      <c r="B1146" s="195" t="s">
        <v>543</v>
      </c>
      <c r="C1146" s="191"/>
      <c r="D1146" s="191"/>
      <c r="E1146" s="191"/>
      <c r="F1146" s="191"/>
      <c r="G1146" s="195" t="s">
        <v>278</v>
      </c>
      <c r="H1146" s="191"/>
      <c r="I1146" s="191"/>
      <c r="J1146" s="144" t="s">
        <v>282</v>
      </c>
      <c r="K1146" s="195" t="s">
        <v>105</v>
      </c>
      <c r="L1146" s="191"/>
      <c r="M1146" s="196">
        <v>8699.63</v>
      </c>
      <c r="N1146" s="191"/>
      <c r="O1146" s="197">
        <v>26098</v>
      </c>
      <c r="P1146" s="191"/>
      <c r="Q1146" s="191"/>
      <c r="R1146" s="191"/>
      <c r="S1146" s="191"/>
    </row>
    <row r="1147" spans="2:19" ht="15" outlineLevel="1" collapsed="1">
      <c r="B1147" s="195" t="s">
        <v>549</v>
      </c>
      <c r="C1147" s="191"/>
      <c r="D1147" s="191"/>
      <c r="E1147" s="191"/>
      <c r="F1147" s="191"/>
      <c r="G1147" s="195" t="s">
        <v>279</v>
      </c>
      <c r="H1147" s="191"/>
      <c r="I1147" s="191"/>
      <c r="J1147" s="144" t="s">
        <v>282</v>
      </c>
      <c r="K1147" s="195" t="s">
        <v>105</v>
      </c>
      <c r="L1147" s="191"/>
      <c r="M1147" s="196">
        <v>8699.63</v>
      </c>
      <c r="N1147" s="191"/>
      <c r="O1147" s="197">
        <v>26098</v>
      </c>
      <c r="P1147" s="191"/>
      <c r="Q1147" s="191"/>
      <c r="R1147" s="191"/>
      <c r="S1147" s="191"/>
    </row>
    <row r="1148" spans="2:19" ht="15" outlineLevel="1" collapsed="1">
      <c r="B1148" s="195" t="s">
        <v>532</v>
      </c>
      <c r="C1148" s="191"/>
      <c r="D1148" s="191"/>
      <c r="E1148" s="191"/>
      <c r="F1148" s="191"/>
      <c r="G1148" s="195" t="s">
        <v>292</v>
      </c>
      <c r="H1148" s="191"/>
      <c r="I1148" s="191"/>
      <c r="J1148" s="144" t="s">
        <v>282</v>
      </c>
      <c r="K1148" s="195" t="s">
        <v>105</v>
      </c>
      <c r="L1148" s="191"/>
      <c r="M1148" s="196">
        <v>8699.63</v>
      </c>
      <c r="N1148" s="191"/>
      <c r="O1148" s="197">
        <v>26098</v>
      </c>
      <c r="P1148" s="191"/>
      <c r="Q1148" s="191"/>
      <c r="R1148" s="191"/>
      <c r="S1148" s="191"/>
    </row>
    <row r="1149" spans="2:19" ht="15" outlineLevel="1" collapsed="1">
      <c r="B1149" s="195" t="s">
        <v>527</v>
      </c>
      <c r="C1149" s="191"/>
      <c r="D1149" s="191"/>
      <c r="E1149" s="191"/>
      <c r="F1149" s="191"/>
      <c r="G1149" s="195" t="s">
        <v>286</v>
      </c>
      <c r="H1149" s="191"/>
      <c r="I1149" s="191"/>
      <c r="J1149" s="144" t="s">
        <v>282</v>
      </c>
      <c r="K1149" s="195" t="s">
        <v>105</v>
      </c>
      <c r="L1149" s="191"/>
      <c r="M1149" s="196">
        <v>8699.63</v>
      </c>
      <c r="N1149" s="191"/>
      <c r="O1149" s="197">
        <v>26098</v>
      </c>
      <c r="P1149" s="191"/>
      <c r="Q1149" s="191"/>
      <c r="R1149" s="191"/>
      <c r="S1149" s="191"/>
    </row>
    <row r="1150" spans="2:19" ht="15" outlineLevel="1" collapsed="1">
      <c r="B1150" s="195" t="s">
        <v>546</v>
      </c>
      <c r="C1150" s="191"/>
      <c r="D1150" s="191"/>
      <c r="E1150" s="191"/>
      <c r="F1150" s="191"/>
      <c r="G1150" s="195" t="s">
        <v>252</v>
      </c>
      <c r="H1150" s="191"/>
      <c r="I1150" s="191"/>
      <c r="J1150" s="144" t="s">
        <v>282</v>
      </c>
      <c r="K1150" s="195" t="s">
        <v>105</v>
      </c>
      <c r="L1150" s="191"/>
      <c r="M1150" s="196">
        <v>8699.63</v>
      </c>
      <c r="N1150" s="191"/>
      <c r="O1150" s="197">
        <v>26098</v>
      </c>
      <c r="P1150" s="191"/>
      <c r="Q1150" s="191"/>
      <c r="R1150" s="191"/>
      <c r="S1150" s="191"/>
    </row>
    <row r="1151" spans="2:19" ht="15" outlineLevel="1" collapsed="1">
      <c r="B1151" s="195" t="s">
        <v>540</v>
      </c>
      <c r="C1151" s="191"/>
      <c r="D1151" s="191"/>
      <c r="E1151" s="191"/>
      <c r="F1151" s="191"/>
      <c r="G1151" s="195" t="s">
        <v>433</v>
      </c>
      <c r="H1151" s="191"/>
      <c r="I1151" s="191"/>
      <c r="J1151" s="144" t="s">
        <v>282</v>
      </c>
      <c r="K1151" s="195" t="s">
        <v>105</v>
      </c>
      <c r="L1151" s="191"/>
      <c r="M1151" s="196">
        <v>8699.63</v>
      </c>
      <c r="N1151" s="191"/>
      <c r="O1151" s="197">
        <v>26098</v>
      </c>
      <c r="P1151" s="191"/>
      <c r="Q1151" s="191"/>
      <c r="R1151" s="191"/>
      <c r="S1151" s="191"/>
    </row>
    <row r="1152" spans="2:19" ht="15" outlineLevel="1" collapsed="1">
      <c r="B1152" s="195" t="s">
        <v>542</v>
      </c>
      <c r="C1152" s="191"/>
      <c r="D1152" s="191"/>
      <c r="E1152" s="191"/>
      <c r="F1152" s="191"/>
      <c r="G1152" s="195" t="s">
        <v>287</v>
      </c>
      <c r="H1152" s="191"/>
      <c r="I1152" s="191"/>
      <c r="J1152" s="144" t="s">
        <v>282</v>
      </c>
      <c r="K1152" s="195" t="s">
        <v>105</v>
      </c>
      <c r="L1152" s="191"/>
      <c r="M1152" s="196">
        <v>8699.63</v>
      </c>
      <c r="N1152" s="191"/>
      <c r="O1152" s="197">
        <v>26098</v>
      </c>
      <c r="P1152" s="191"/>
      <c r="Q1152" s="191"/>
      <c r="R1152" s="191"/>
      <c r="S1152" s="191"/>
    </row>
    <row r="1153" spans="2:19" ht="15" outlineLevel="1" collapsed="1">
      <c r="B1153" s="195" t="s">
        <v>552</v>
      </c>
      <c r="C1153" s="191"/>
      <c r="D1153" s="191"/>
      <c r="E1153" s="191"/>
      <c r="F1153" s="191"/>
      <c r="G1153" s="195" t="s">
        <v>290</v>
      </c>
      <c r="H1153" s="191"/>
      <c r="I1153" s="191"/>
      <c r="J1153" s="144" t="s">
        <v>282</v>
      </c>
      <c r="K1153" s="195" t="s">
        <v>105</v>
      </c>
      <c r="L1153" s="191"/>
      <c r="M1153" s="196">
        <v>8699.63</v>
      </c>
      <c r="N1153" s="191"/>
      <c r="O1153" s="197">
        <v>26098</v>
      </c>
      <c r="P1153" s="191"/>
      <c r="Q1153" s="191"/>
      <c r="R1153" s="191"/>
      <c r="S1153" s="191"/>
    </row>
    <row r="1154" spans="2:19" ht="15" outlineLevel="1" collapsed="1">
      <c r="B1154" s="195" t="s">
        <v>548</v>
      </c>
      <c r="C1154" s="191"/>
      <c r="D1154" s="191"/>
      <c r="E1154" s="191"/>
      <c r="F1154" s="191"/>
      <c r="G1154" s="195" t="s">
        <v>289</v>
      </c>
      <c r="H1154" s="191"/>
      <c r="I1154" s="191"/>
      <c r="J1154" s="144" t="s">
        <v>282</v>
      </c>
      <c r="K1154" s="195" t="s">
        <v>105</v>
      </c>
      <c r="L1154" s="191"/>
      <c r="M1154" s="196">
        <v>8699.63</v>
      </c>
      <c r="N1154" s="191"/>
      <c r="O1154" s="197">
        <v>26098</v>
      </c>
      <c r="P1154" s="191"/>
      <c r="Q1154" s="191"/>
      <c r="R1154" s="191"/>
      <c r="S1154" s="191"/>
    </row>
    <row r="1155" spans="2:19" ht="15" outlineLevel="1" collapsed="1">
      <c r="B1155" s="195" t="s">
        <v>547</v>
      </c>
      <c r="C1155" s="191"/>
      <c r="D1155" s="191"/>
      <c r="E1155" s="191"/>
      <c r="F1155" s="191"/>
      <c r="G1155" s="195" t="s">
        <v>299</v>
      </c>
      <c r="H1155" s="191"/>
      <c r="I1155" s="191"/>
      <c r="J1155" s="144" t="s">
        <v>282</v>
      </c>
      <c r="K1155" s="195" t="s">
        <v>105</v>
      </c>
      <c r="L1155" s="191"/>
      <c r="M1155" s="196">
        <v>8699.63</v>
      </c>
      <c r="N1155" s="191"/>
      <c r="O1155" s="197">
        <v>26098</v>
      </c>
      <c r="P1155" s="191"/>
      <c r="Q1155" s="191"/>
      <c r="R1155" s="191"/>
      <c r="S1155" s="191"/>
    </row>
    <row r="1156" spans="2:19" ht="15" outlineLevel="1" collapsed="1">
      <c r="B1156" s="195" t="s">
        <v>559</v>
      </c>
      <c r="C1156" s="191"/>
      <c r="D1156" s="191"/>
      <c r="E1156" s="191"/>
      <c r="F1156" s="191"/>
      <c r="G1156" s="195" t="s">
        <v>280</v>
      </c>
      <c r="H1156" s="191"/>
      <c r="I1156" s="191"/>
      <c r="J1156" s="144" t="s">
        <v>282</v>
      </c>
      <c r="K1156" s="195" t="s">
        <v>105</v>
      </c>
      <c r="L1156" s="191"/>
      <c r="M1156" s="196">
        <v>8699.63</v>
      </c>
      <c r="N1156" s="191"/>
      <c r="O1156" s="197">
        <v>26098</v>
      </c>
      <c r="P1156" s="191"/>
      <c r="Q1156" s="191"/>
      <c r="R1156" s="191"/>
      <c r="S1156" s="191"/>
    </row>
    <row r="1157" spans="2:19" ht="15" outlineLevel="1" collapsed="1">
      <c r="B1157" s="195" t="s">
        <v>558</v>
      </c>
      <c r="C1157" s="191"/>
      <c r="D1157" s="191"/>
      <c r="E1157" s="191"/>
      <c r="F1157" s="191"/>
      <c r="G1157" s="195" t="s">
        <v>421</v>
      </c>
      <c r="H1157" s="191"/>
      <c r="I1157" s="191"/>
      <c r="J1157" s="144" t="s">
        <v>282</v>
      </c>
      <c r="K1157" s="195" t="s">
        <v>105</v>
      </c>
      <c r="L1157" s="191"/>
      <c r="M1157" s="196">
        <v>8699.63</v>
      </c>
      <c r="N1157" s="191"/>
      <c r="O1157" s="197">
        <v>26098</v>
      </c>
      <c r="P1157" s="191"/>
      <c r="Q1157" s="191"/>
      <c r="R1157" s="191"/>
      <c r="S1157" s="191"/>
    </row>
    <row r="1158" spans="2:19" ht="15" outlineLevel="1" collapsed="1">
      <c r="B1158" s="195" t="s">
        <v>557</v>
      </c>
      <c r="C1158" s="191"/>
      <c r="D1158" s="191"/>
      <c r="E1158" s="191"/>
      <c r="F1158" s="191"/>
      <c r="G1158" s="195" t="s">
        <v>418</v>
      </c>
      <c r="H1158" s="191"/>
      <c r="I1158" s="191"/>
      <c r="J1158" s="144" t="s">
        <v>282</v>
      </c>
      <c r="K1158" s="195" t="s">
        <v>105</v>
      </c>
      <c r="L1158" s="191"/>
      <c r="M1158" s="196">
        <v>8699.63</v>
      </c>
      <c r="N1158" s="191"/>
      <c r="O1158" s="197">
        <v>26098</v>
      </c>
      <c r="P1158" s="191"/>
      <c r="Q1158" s="191"/>
      <c r="R1158" s="191"/>
      <c r="S1158" s="191"/>
    </row>
    <row r="1159" spans="2:19" ht="15" outlineLevel="1" collapsed="1">
      <c r="B1159" s="195" t="s">
        <v>535</v>
      </c>
      <c r="C1159" s="191"/>
      <c r="D1159" s="191"/>
      <c r="E1159" s="191"/>
      <c r="F1159" s="191"/>
      <c r="G1159" s="195" t="s">
        <v>422</v>
      </c>
      <c r="H1159" s="191"/>
      <c r="I1159" s="191"/>
      <c r="J1159" s="144" t="s">
        <v>282</v>
      </c>
      <c r="K1159" s="195" t="s">
        <v>105</v>
      </c>
      <c r="L1159" s="191"/>
      <c r="M1159" s="196">
        <v>8699.63</v>
      </c>
      <c r="N1159" s="191"/>
      <c r="O1159" s="197">
        <v>26098</v>
      </c>
      <c r="P1159" s="191"/>
      <c r="Q1159" s="191"/>
      <c r="R1159" s="191"/>
      <c r="S1159" s="191"/>
    </row>
    <row r="1160" spans="2:19" ht="15" outlineLevel="1" collapsed="1">
      <c r="B1160" s="195" t="s">
        <v>858</v>
      </c>
      <c r="C1160" s="191"/>
      <c r="D1160" s="191"/>
      <c r="E1160" s="191"/>
      <c r="F1160" s="191"/>
      <c r="G1160" s="195" t="s">
        <v>859</v>
      </c>
      <c r="H1160" s="191"/>
      <c r="I1160" s="191"/>
      <c r="J1160" s="144" t="s">
        <v>282</v>
      </c>
      <c r="K1160" s="195" t="s">
        <v>105</v>
      </c>
      <c r="L1160" s="191"/>
      <c r="M1160" s="196">
        <v>8699.63</v>
      </c>
      <c r="N1160" s="191"/>
      <c r="O1160" s="197">
        <v>26098</v>
      </c>
      <c r="P1160" s="191"/>
      <c r="Q1160" s="191"/>
      <c r="R1160" s="191"/>
      <c r="S1160" s="191"/>
    </row>
    <row r="1161" spans="2:19" ht="15" outlineLevel="1" collapsed="1">
      <c r="B1161" s="193" t="s">
        <v>708</v>
      </c>
      <c r="C1161" s="191"/>
      <c r="D1161" s="191"/>
      <c r="E1161" s="191"/>
      <c r="F1161" s="191"/>
      <c r="G1161" s="193" t="s">
        <v>493</v>
      </c>
      <c r="H1161" s="191"/>
      <c r="I1161" s="191"/>
      <c r="J1161" s="143" t="s">
        <v>837</v>
      </c>
      <c r="K1161" s="190" t="s">
        <v>837</v>
      </c>
      <c r="L1161" s="191"/>
      <c r="M1161" s="190" t="s">
        <v>837</v>
      </c>
      <c r="N1161" s="191"/>
      <c r="O1161" s="194">
        <v>531382</v>
      </c>
      <c r="P1161" s="191"/>
      <c r="Q1161" s="191"/>
      <c r="R1161" s="191"/>
      <c r="S1161" s="191"/>
    </row>
    <row r="1162" spans="2:19" ht="15" outlineLevel="1" collapsed="1">
      <c r="B1162" s="195" t="s">
        <v>537</v>
      </c>
      <c r="C1162" s="191"/>
      <c r="D1162" s="191"/>
      <c r="E1162" s="191"/>
      <c r="F1162" s="191"/>
      <c r="G1162" s="195" t="s">
        <v>241</v>
      </c>
      <c r="H1162" s="191"/>
      <c r="I1162" s="191"/>
      <c r="J1162" s="144" t="s">
        <v>268</v>
      </c>
      <c r="K1162" s="195" t="s">
        <v>46</v>
      </c>
      <c r="L1162" s="191"/>
      <c r="M1162" s="196">
        <v>29521.25</v>
      </c>
      <c r="N1162" s="191"/>
      <c r="O1162" s="197">
        <v>236170</v>
      </c>
      <c r="P1162" s="191"/>
      <c r="Q1162" s="191"/>
      <c r="R1162" s="191"/>
      <c r="S1162" s="191"/>
    </row>
    <row r="1163" spans="2:19" ht="15" outlineLevel="1" collapsed="1">
      <c r="B1163" s="195" t="s">
        <v>536</v>
      </c>
      <c r="C1163" s="191"/>
      <c r="D1163" s="191"/>
      <c r="E1163" s="191"/>
      <c r="F1163" s="191"/>
      <c r="G1163" s="195" t="s">
        <v>251</v>
      </c>
      <c r="H1163" s="191"/>
      <c r="I1163" s="191"/>
      <c r="J1163" s="144" t="s">
        <v>297</v>
      </c>
      <c r="K1163" s="195" t="s">
        <v>46</v>
      </c>
      <c r="L1163" s="191"/>
      <c r="M1163" s="196">
        <v>29521.25</v>
      </c>
      <c r="N1163" s="191"/>
      <c r="O1163" s="197">
        <v>295212</v>
      </c>
      <c r="P1163" s="191"/>
      <c r="Q1163" s="191"/>
      <c r="R1163" s="191"/>
      <c r="S1163" s="191"/>
    </row>
    <row r="1164" spans="2:19" ht="15" outlineLevel="1" collapsed="1">
      <c r="B1164" s="193" t="s">
        <v>709</v>
      </c>
      <c r="C1164" s="191"/>
      <c r="D1164" s="191"/>
      <c r="E1164" s="191"/>
      <c r="F1164" s="191"/>
      <c r="G1164" s="193" t="s">
        <v>490</v>
      </c>
      <c r="H1164" s="191"/>
      <c r="I1164" s="191"/>
      <c r="J1164" s="143" t="s">
        <v>837</v>
      </c>
      <c r="K1164" s="190" t="s">
        <v>837</v>
      </c>
      <c r="L1164" s="191"/>
      <c r="M1164" s="190" t="s">
        <v>837</v>
      </c>
      <c r="N1164" s="191"/>
      <c r="O1164" s="194">
        <v>60416</v>
      </c>
      <c r="P1164" s="191"/>
      <c r="Q1164" s="191"/>
      <c r="R1164" s="191"/>
      <c r="S1164" s="191"/>
    </row>
    <row r="1165" spans="2:19" ht="15" outlineLevel="1" collapsed="1">
      <c r="B1165" s="195" t="s">
        <v>529</v>
      </c>
      <c r="C1165" s="191"/>
      <c r="D1165" s="191"/>
      <c r="E1165" s="191"/>
      <c r="F1165" s="191"/>
      <c r="G1165" s="195" t="s">
        <v>244</v>
      </c>
      <c r="H1165" s="191"/>
      <c r="I1165" s="191"/>
      <c r="J1165" s="144" t="s">
        <v>263</v>
      </c>
      <c r="K1165" s="195" t="s">
        <v>105</v>
      </c>
      <c r="L1165" s="191"/>
      <c r="M1165" s="196">
        <v>2517.41</v>
      </c>
      <c r="N1165" s="191"/>
      <c r="O1165" s="197">
        <v>10069</v>
      </c>
      <c r="P1165" s="191"/>
      <c r="Q1165" s="191"/>
      <c r="R1165" s="191"/>
      <c r="S1165" s="191"/>
    </row>
    <row r="1166" spans="2:19" ht="15" outlineLevel="1" collapsed="1">
      <c r="B1166" s="195" t="s">
        <v>528</v>
      </c>
      <c r="C1166" s="191"/>
      <c r="D1166" s="191"/>
      <c r="E1166" s="191"/>
      <c r="F1166" s="191"/>
      <c r="G1166" s="195" t="s">
        <v>246</v>
      </c>
      <c r="H1166" s="191"/>
      <c r="I1166" s="191"/>
      <c r="J1166" s="144" t="s">
        <v>263</v>
      </c>
      <c r="K1166" s="195" t="s">
        <v>105</v>
      </c>
      <c r="L1166" s="191"/>
      <c r="M1166" s="196">
        <v>2517.4</v>
      </c>
      <c r="N1166" s="191"/>
      <c r="O1166" s="197">
        <v>10069</v>
      </c>
      <c r="P1166" s="191"/>
      <c r="Q1166" s="191"/>
      <c r="R1166" s="191"/>
      <c r="S1166" s="191"/>
    </row>
    <row r="1167" spans="2:19" ht="15" outlineLevel="1" collapsed="1">
      <c r="B1167" s="195" t="s">
        <v>531</v>
      </c>
      <c r="C1167" s="191"/>
      <c r="D1167" s="191"/>
      <c r="E1167" s="191"/>
      <c r="F1167" s="191"/>
      <c r="G1167" s="195" t="s">
        <v>273</v>
      </c>
      <c r="H1167" s="191"/>
      <c r="I1167" s="191"/>
      <c r="J1167" s="144" t="s">
        <v>242</v>
      </c>
      <c r="K1167" s="195" t="s">
        <v>105</v>
      </c>
      <c r="L1167" s="191"/>
      <c r="M1167" s="196">
        <v>2517.4</v>
      </c>
      <c r="N1167" s="191"/>
      <c r="O1167" s="197">
        <v>2517</v>
      </c>
      <c r="P1167" s="191"/>
      <c r="Q1167" s="191"/>
      <c r="R1167" s="191"/>
      <c r="S1167" s="191"/>
    </row>
    <row r="1168" spans="2:19" ht="15" outlineLevel="1" collapsed="1">
      <c r="B1168" s="195" t="s">
        <v>547</v>
      </c>
      <c r="C1168" s="191"/>
      <c r="D1168" s="191"/>
      <c r="E1168" s="191"/>
      <c r="F1168" s="191"/>
      <c r="G1168" s="195" t="s">
        <v>299</v>
      </c>
      <c r="H1168" s="191"/>
      <c r="I1168" s="191"/>
      <c r="J1168" s="144" t="s">
        <v>293</v>
      </c>
      <c r="K1168" s="195" t="s">
        <v>105</v>
      </c>
      <c r="L1168" s="191"/>
      <c r="M1168" s="196">
        <v>2517.41</v>
      </c>
      <c r="N1168" s="191"/>
      <c r="O1168" s="197">
        <v>37761</v>
      </c>
      <c r="P1168" s="191"/>
      <c r="Q1168" s="191"/>
      <c r="R1168" s="191"/>
      <c r="S1168" s="191"/>
    </row>
    <row r="1169" spans="2:19" ht="15" outlineLevel="1" collapsed="1">
      <c r="B1169" s="193" t="s">
        <v>957</v>
      </c>
      <c r="C1169" s="191"/>
      <c r="D1169" s="191"/>
      <c r="E1169" s="191"/>
      <c r="F1169" s="191"/>
      <c r="G1169" s="193" t="s">
        <v>958</v>
      </c>
      <c r="H1169" s="191"/>
      <c r="I1169" s="191"/>
      <c r="J1169" s="143" t="s">
        <v>837</v>
      </c>
      <c r="K1169" s="190" t="s">
        <v>837</v>
      </c>
      <c r="L1169" s="191"/>
      <c r="M1169" s="190" t="s">
        <v>837</v>
      </c>
      <c r="N1169" s="191"/>
      <c r="O1169" s="194">
        <v>85931</v>
      </c>
      <c r="P1169" s="191"/>
      <c r="Q1169" s="191"/>
      <c r="R1169" s="191"/>
      <c r="S1169" s="191"/>
    </row>
    <row r="1170" spans="2:19" ht="15" outlineLevel="1" collapsed="1">
      <c r="B1170" s="195" t="s">
        <v>528</v>
      </c>
      <c r="C1170" s="191"/>
      <c r="D1170" s="191"/>
      <c r="E1170" s="191"/>
      <c r="F1170" s="191"/>
      <c r="G1170" s="195" t="s">
        <v>246</v>
      </c>
      <c r="H1170" s="191"/>
      <c r="I1170" s="191"/>
      <c r="J1170" s="144" t="s">
        <v>242</v>
      </c>
      <c r="K1170" s="195" t="s">
        <v>46</v>
      </c>
      <c r="L1170" s="191"/>
      <c r="M1170" s="196">
        <v>17186.59</v>
      </c>
      <c r="N1170" s="191"/>
      <c r="O1170" s="197">
        <v>17186</v>
      </c>
      <c r="P1170" s="191"/>
      <c r="Q1170" s="191"/>
      <c r="R1170" s="191"/>
      <c r="S1170" s="191"/>
    </row>
    <row r="1171" spans="2:19" ht="15" outlineLevel="1" collapsed="1">
      <c r="B1171" s="195" t="s">
        <v>541</v>
      </c>
      <c r="C1171" s="191"/>
      <c r="D1171" s="191"/>
      <c r="E1171" s="191"/>
      <c r="F1171" s="191"/>
      <c r="G1171" s="195" t="s">
        <v>274</v>
      </c>
      <c r="H1171" s="191"/>
      <c r="I1171" s="191"/>
      <c r="J1171" s="144" t="s">
        <v>285</v>
      </c>
      <c r="K1171" s="195" t="s">
        <v>46</v>
      </c>
      <c r="L1171" s="191"/>
      <c r="M1171" s="196">
        <v>17186.59</v>
      </c>
      <c r="N1171" s="191"/>
      <c r="O1171" s="197">
        <v>34373</v>
      </c>
      <c r="P1171" s="191"/>
      <c r="Q1171" s="191"/>
      <c r="R1171" s="191"/>
      <c r="S1171" s="191"/>
    </row>
    <row r="1172" spans="2:19" ht="15" outlineLevel="1" collapsed="1">
      <c r="B1172" s="195" t="s">
        <v>532</v>
      </c>
      <c r="C1172" s="191"/>
      <c r="D1172" s="191"/>
      <c r="E1172" s="191"/>
      <c r="F1172" s="191"/>
      <c r="G1172" s="195" t="s">
        <v>292</v>
      </c>
      <c r="H1172" s="191"/>
      <c r="I1172" s="191"/>
      <c r="J1172" s="144" t="s">
        <v>242</v>
      </c>
      <c r="K1172" s="195" t="s">
        <v>46</v>
      </c>
      <c r="L1172" s="191"/>
      <c r="M1172" s="196">
        <v>17186.59</v>
      </c>
      <c r="N1172" s="191"/>
      <c r="O1172" s="197">
        <v>17186</v>
      </c>
      <c r="P1172" s="191"/>
      <c r="Q1172" s="191"/>
      <c r="R1172" s="191"/>
      <c r="S1172" s="191"/>
    </row>
    <row r="1173" spans="2:19" ht="15" outlineLevel="1" collapsed="1">
      <c r="B1173" s="195" t="s">
        <v>548</v>
      </c>
      <c r="C1173" s="191"/>
      <c r="D1173" s="191"/>
      <c r="E1173" s="191"/>
      <c r="F1173" s="191"/>
      <c r="G1173" s="195" t="s">
        <v>289</v>
      </c>
      <c r="H1173" s="191"/>
      <c r="I1173" s="191"/>
      <c r="J1173" s="144" t="s">
        <v>242</v>
      </c>
      <c r="K1173" s="195" t="s">
        <v>46</v>
      </c>
      <c r="L1173" s="191"/>
      <c r="M1173" s="196">
        <v>17186.59</v>
      </c>
      <c r="N1173" s="191"/>
      <c r="O1173" s="197">
        <v>17186</v>
      </c>
      <c r="P1173" s="191"/>
      <c r="Q1173" s="191"/>
      <c r="R1173" s="191"/>
      <c r="S1173" s="191"/>
    </row>
    <row r="1174" spans="2:19" ht="15" outlineLevel="1" collapsed="1">
      <c r="B1174" s="193" t="s">
        <v>959</v>
      </c>
      <c r="C1174" s="191"/>
      <c r="D1174" s="191"/>
      <c r="E1174" s="191"/>
      <c r="F1174" s="191"/>
      <c r="G1174" s="193" t="s">
        <v>960</v>
      </c>
      <c r="H1174" s="191"/>
      <c r="I1174" s="191"/>
      <c r="J1174" s="143" t="s">
        <v>837</v>
      </c>
      <c r="K1174" s="190" t="s">
        <v>837</v>
      </c>
      <c r="L1174" s="191"/>
      <c r="M1174" s="190" t="s">
        <v>837</v>
      </c>
      <c r="N1174" s="191"/>
      <c r="O1174" s="194">
        <v>21750</v>
      </c>
      <c r="P1174" s="191"/>
      <c r="Q1174" s="191"/>
      <c r="R1174" s="191"/>
      <c r="S1174" s="191"/>
    </row>
    <row r="1175" spans="2:19" ht="15" outlineLevel="1" collapsed="1">
      <c r="B1175" s="195" t="s">
        <v>528</v>
      </c>
      <c r="C1175" s="191"/>
      <c r="D1175" s="191"/>
      <c r="E1175" s="191"/>
      <c r="F1175" s="191"/>
      <c r="G1175" s="195" t="s">
        <v>246</v>
      </c>
      <c r="H1175" s="191"/>
      <c r="I1175" s="191"/>
      <c r="J1175" s="144" t="s">
        <v>282</v>
      </c>
      <c r="K1175" s="195" t="s">
        <v>46</v>
      </c>
      <c r="L1175" s="191"/>
      <c r="M1175" s="196">
        <v>3625.11</v>
      </c>
      <c r="N1175" s="191"/>
      <c r="O1175" s="197">
        <v>10875</v>
      </c>
      <c r="P1175" s="191"/>
      <c r="Q1175" s="191"/>
      <c r="R1175" s="191"/>
      <c r="S1175" s="191"/>
    </row>
    <row r="1176" spans="2:19" ht="15" outlineLevel="1" collapsed="1">
      <c r="B1176" s="195" t="s">
        <v>541</v>
      </c>
      <c r="C1176" s="191"/>
      <c r="D1176" s="191"/>
      <c r="E1176" s="191"/>
      <c r="F1176" s="191"/>
      <c r="G1176" s="195" t="s">
        <v>274</v>
      </c>
      <c r="H1176" s="191"/>
      <c r="I1176" s="191"/>
      <c r="J1176" s="144" t="s">
        <v>285</v>
      </c>
      <c r="K1176" s="195" t="s">
        <v>46</v>
      </c>
      <c r="L1176" s="191"/>
      <c r="M1176" s="196">
        <v>3625.11</v>
      </c>
      <c r="N1176" s="191"/>
      <c r="O1176" s="197">
        <v>7250</v>
      </c>
      <c r="P1176" s="191"/>
      <c r="Q1176" s="191"/>
      <c r="R1176" s="191"/>
      <c r="S1176" s="191"/>
    </row>
    <row r="1177" spans="2:19" ht="15" outlineLevel="1" collapsed="1">
      <c r="B1177" s="195" t="s">
        <v>559</v>
      </c>
      <c r="C1177" s="191"/>
      <c r="D1177" s="191"/>
      <c r="E1177" s="191"/>
      <c r="F1177" s="191"/>
      <c r="G1177" s="195" t="s">
        <v>280</v>
      </c>
      <c r="H1177" s="191"/>
      <c r="I1177" s="191"/>
      <c r="J1177" s="144" t="s">
        <v>242</v>
      </c>
      <c r="K1177" s="195" t="s">
        <v>46</v>
      </c>
      <c r="L1177" s="191"/>
      <c r="M1177" s="196">
        <v>3625.11</v>
      </c>
      <c r="N1177" s="191"/>
      <c r="O1177" s="197">
        <v>3625</v>
      </c>
      <c r="P1177" s="191"/>
      <c r="Q1177" s="191"/>
      <c r="R1177" s="191"/>
      <c r="S1177" s="191"/>
    </row>
    <row r="1178" spans="2:19" ht="15" outlineLevel="1" collapsed="1">
      <c r="B1178" s="193" t="s">
        <v>961</v>
      </c>
      <c r="C1178" s="191"/>
      <c r="D1178" s="191"/>
      <c r="E1178" s="191"/>
      <c r="F1178" s="191"/>
      <c r="G1178" s="193" t="s">
        <v>962</v>
      </c>
      <c r="H1178" s="191"/>
      <c r="I1178" s="191"/>
      <c r="J1178" s="143" t="s">
        <v>837</v>
      </c>
      <c r="K1178" s="190" t="s">
        <v>837</v>
      </c>
      <c r="L1178" s="191"/>
      <c r="M1178" s="190" t="s">
        <v>837</v>
      </c>
      <c r="N1178" s="191"/>
      <c r="O1178" s="194">
        <v>61740</v>
      </c>
      <c r="P1178" s="191"/>
      <c r="Q1178" s="191"/>
      <c r="R1178" s="191"/>
      <c r="S1178" s="191"/>
    </row>
    <row r="1179" spans="2:19" ht="15" outlineLevel="1" collapsed="1">
      <c r="B1179" s="195" t="s">
        <v>528</v>
      </c>
      <c r="C1179" s="191"/>
      <c r="D1179" s="191"/>
      <c r="E1179" s="191"/>
      <c r="F1179" s="191"/>
      <c r="G1179" s="195" t="s">
        <v>246</v>
      </c>
      <c r="H1179" s="191"/>
      <c r="I1179" s="191"/>
      <c r="J1179" s="144" t="s">
        <v>285</v>
      </c>
      <c r="K1179" s="195" t="s">
        <v>46</v>
      </c>
      <c r="L1179" s="191"/>
      <c r="M1179" s="196">
        <v>6860.43</v>
      </c>
      <c r="N1179" s="191"/>
      <c r="O1179" s="197">
        <v>13720</v>
      </c>
      <c r="P1179" s="191"/>
      <c r="Q1179" s="191"/>
      <c r="R1179" s="191"/>
      <c r="S1179" s="191"/>
    </row>
    <row r="1180" spans="2:19" ht="15" outlineLevel="1" collapsed="1">
      <c r="B1180" s="195" t="s">
        <v>541</v>
      </c>
      <c r="C1180" s="191"/>
      <c r="D1180" s="191"/>
      <c r="E1180" s="191"/>
      <c r="F1180" s="191"/>
      <c r="G1180" s="195" t="s">
        <v>274</v>
      </c>
      <c r="H1180" s="191"/>
      <c r="I1180" s="191"/>
      <c r="J1180" s="144" t="s">
        <v>285</v>
      </c>
      <c r="K1180" s="195" t="s">
        <v>46</v>
      </c>
      <c r="L1180" s="191"/>
      <c r="M1180" s="196">
        <v>6860.43</v>
      </c>
      <c r="N1180" s="191"/>
      <c r="O1180" s="197">
        <v>13720</v>
      </c>
      <c r="P1180" s="191"/>
      <c r="Q1180" s="191"/>
      <c r="R1180" s="191"/>
      <c r="S1180" s="191"/>
    </row>
    <row r="1181" spans="2:19" ht="15" outlineLevel="1" collapsed="1">
      <c r="B1181" s="195" t="s">
        <v>540</v>
      </c>
      <c r="C1181" s="191"/>
      <c r="D1181" s="191"/>
      <c r="E1181" s="191"/>
      <c r="F1181" s="191"/>
      <c r="G1181" s="195" t="s">
        <v>433</v>
      </c>
      <c r="H1181" s="191"/>
      <c r="I1181" s="191"/>
      <c r="J1181" s="144" t="s">
        <v>285</v>
      </c>
      <c r="K1181" s="195" t="s">
        <v>46</v>
      </c>
      <c r="L1181" s="191"/>
      <c r="M1181" s="196">
        <v>6860.43</v>
      </c>
      <c r="N1181" s="191"/>
      <c r="O1181" s="197">
        <v>13720</v>
      </c>
      <c r="P1181" s="191"/>
      <c r="Q1181" s="191"/>
      <c r="R1181" s="191"/>
      <c r="S1181" s="191"/>
    </row>
    <row r="1182" spans="2:19" ht="15" outlineLevel="1" collapsed="1">
      <c r="B1182" s="195" t="s">
        <v>552</v>
      </c>
      <c r="C1182" s="191"/>
      <c r="D1182" s="191"/>
      <c r="E1182" s="191"/>
      <c r="F1182" s="191"/>
      <c r="G1182" s="195" t="s">
        <v>290</v>
      </c>
      <c r="H1182" s="191"/>
      <c r="I1182" s="191"/>
      <c r="J1182" s="144" t="s">
        <v>285</v>
      </c>
      <c r="K1182" s="195" t="s">
        <v>46</v>
      </c>
      <c r="L1182" s="191"/>
      <c r="M1182" s="196">
        <v>6860.43</v>
      </c>
      <c r="N1182" s="191"/>
      <c r="O1182" s="197">
        <v>13720</v>
      </c>
      <c r="P1182" s="191"/>
      <c r="Q1182" s="191"/>
      <c r="R1182" s="191"/>
      <c r="S1182" s="191"/>
    </row>
    <row r="1183" spans="2:19" ht="15" outlineLevel="1" collapsed="1">
      <c r="B1183" s="195" t="s">
        <v>548</v>
      </c>
      <c r="C1183" s="191"/>
      <c r="D1183" s="191"/>
      <c r="E1183" s="191"/>
      <c r="F1183" s="191"/>
      <c r="G1183" s="195" t="s">
        <v>289</v>
      </c>
      <c r="H1183" s="191"/>
      <c r="I1183" s="191"/>
      <c r="J1183" s="144" t="s">
        <v>242</v>
      </c>
      <c r="K1183" s="195" t="s">
        <v>46</v>
      </c>
      <c r="L1183" s="191"/>
      <c r="M1183" s="196">
        <v>6860.43</v>
      </c>
      <c r="N1183" s="191"/>
      <c r="O1183" s="197">
        <v>6860</v>
      </c>
      <c r="P1183" s="191"/>
      <c r="Q1183" s="191"/>
      <c r="R1183" s="191"/>
      <c r="S1183" s="191"/>
    </row>
    <row r="1184" spans="2:19" ht="15" outlineLevel="1" collapsed="1">
      <c r="B1184" s="193" t="s">
        <v>702</v>
      </c>
      <c r="C1184" s="191"/>
      <c r="D1184" s="191"/>
      <c r="E1184" s="191"/>
      <c r="F1184" s="191"/>
      <c r="G1184" s="193" t="s">
        <v>9</v>
      </c>
      <c r="H1184" s="191"/>
      <c r="I1184" s="191"/>
      <c r="J1184" s="143" t="s">
        <v>837</v>
      </c>
      <c r="K1184" s="190" t="s">
        <v>837</v>
      </c>
      <c r="L1184" s="191"/>
      <c r="M1184" s="190" t="s">
        <v>837</v>
      </c>
      <c r="N1184" s="191"/>
      <c r="O1184" s="194">
        <v>72805</v>
      </c>
      <c r="P1184" s="191"/>
      <c r="Q1184" s="191"/>
      <c r="R1184" s="191"/>
      <c r="S1184" s="191"/>
    </row>
    <row r="1185" spans="2:19" ht="15" outlineLevel="1" collapsed="1">
      <c r="B1185" s="195" t="s">
        <v>528</v>
      </c>
      <c r="C1185" s="191"/>
      <c r="D1185" s="191"/>
      <c r="E1185" s="191"/>
      <c r="F1185" s="191"/>
      <c r="G1185" s="195" t="s">
        <v>246</v>
      </c>
      <c r="H1185" s="191"/>
      <c r="I1185" s="191"/>
      <c r="J1185" s="144" t="s">
        <v>282</v>
      </c>
      <c r="K1185" s="195" t="s">
        <v>46</v>
      </c>
      <c r="L1185" s="191"/>
      <c r="M1185" s="196">
        <v>970.8</v>
      </c>
      <c r="N1185" s="191"/>
      <c r="O1185" s="197">
        <v>2912</v>
      </c>
      <c r="P1185" s="191"/>
      <c r="Q1185" s="191"/>
      <c r="R1185" s="191"/>
      <c r="S1185" s="191"/>
    </row>
    <row r="1186" spans="2:19" ht="15" outlineLevel="1" collapsed="1">
      <c r="B1186" s="195" t="s">
        <v>541</v>
      </c>
      <c r="C1186" s="191"/>
      <c r="D1186" s="191"/>
      <c r="E1186" s="191"/>
      <c r="F1186" s="191"/>
      <c r="G1186" s="195" t="s">
        <v>274</v>
      </c>
      <c r="H1186" s="191"/>
      <c r="I1186" s="191"/>
      <c r="J1186" s="144" t="s">
        <v>285</v>
      </c>
      <c r="K1186" s="195" t="s">
        <v>46</v>
      </c>
      <c r="L1186" s="191"/>
      <c r="M1186" s="196">
        <v>970.8</v>
      </c>
      <c r="N1186" s="191"/>
      <c r="O1186" s="197">
        <v>1941</v>
      </c>
      <c r="P1186" s="191"/>
      <c r="Q1186" s="191"/>
      <c r="R1186" s="191"/>
      <c r="S1186" s="191"/>
    </row>
    <row r="1187" spans="2:19" ht="15" outlineLevel="1" collapsed="1">
      <c r="B1187" s="195" t="s">
        <v>550</v>
      </c>
      <c r="C1187" s="191"/>
      <c r="D1187" s="191"/>
      <c r="E1187" s="191"/>
      <c r="F1187" s="191"/>
      <c r="G1187" s="195" t="s">
        <v>275</v>
      </c>
      <c r="H1187" s="191"/>
      <c r="I1187" s="191"/>
      <c r="J1187" s="144" t="s">
        <v>297</v>
      </c>
      <c r="K1187" s="195" t="s">
        <v>46</v>
      </c>
      <c r="L1187" s="191"/>
      <c r="M1187" s="196">
        <v>970.8</v>
      </c>
      <c r="N1187" s="191"/>
      <c r="O1187" s="197">
        <v>9708</v>
      </c>
      <c r="P1187" s="191"/>
      <c r="Q1187" s="191"/>
      <c r="R1187" s="191"/>
      <c r="S1187" s="191"/>
    </row>
    <row r="1188" spans="2:19" ht="15" outlineLevel="1" collapsed="1">
      <c r="B1188" s="195" t="s">
        <v>544</v>
      </c>
      <c r="C1188" s="191"/>
      <c r="D1188" s="191"/>
      <c r="E1188" s="191"/>
      <c r="F1188" s="191"/>
      <c r="G1188" s="195" t="s">
        <v>276</v>
      </c>
      <c r="H1188" s="191"/>
      <c r="I1188" s="191"/>
      <c r="J1188" s="144" t="s">
        <v>297</v>
      </c>
      <c r="K1188" s="195" t="s">
        <v>46</v>
      </c>
      <c r="L1188" s="191"/>
      <c r="M1188" s="196">
        <v>970.8</v>
      </c>
      <c r="N1188" s="191"/>
      <c r="O1188" s="197">
        <v>9708</v>
      </c>
      <c r="P1188" s="191"/>
      <c r="Q1188" s="191"/>
      <c r="R1188" s="191"/>
      <c r="S1188" s="191"/>
    </row>
    <row r="1189" spans="2:19" ht="15" outlineLevel="1" collapsed="1">
      <c r="B1189" s="195" t="s">
        <v>551</v>
      </c>
      <c r="C1189" s="191"/>
      <c r="D1189" s="191"/>
      <c r="E1189" s="191"/>
      <c r="F1189" s="191"/>
      <c r="G1189" s="195" t="s">
        <v>277</v>
      </c>
      <c r="H1189" s="191"/>
      <c r="I1189" s="191"/>
      <c r="J1189" s="144" t="s">
        <v>257</v>
      </c>
      <c r="K1189" s="195" t="s">
        <v>46</v>
      </c>
      <c r="L1189" s="191"/>
      <c r="M1189" s="196">
        <v>970.8</v>
      </c>
      <c r="N1189" s="191"/>
      <c r="O1189" s="197">
        <v>5824</v>
      </c>
      <c r="P1189" s="191"/>
      <c r="Q1189" s="191"/>
      <c r="R1189" s="191"/>
      <c r="S1189" s="191"/>
    </row>
    <row r="1190" spans="2:19" ht="15" outlineLevel="1" collapsed="1">
      <c r="B1190" s="195" t="s">
        <v>545</v>
      </c>
      <c r="C1190" s="191"/>
      <c r="D1190" s="191"/>
      <c r="E1190" s="191"/>
      <c r="F1190" s="191"/>
      <c r="G1190" s="195" t="s">
        <v>266</v>
      </c>
      <c r="H1190" s="191"/>
      <c r="I1190" s="191"/>
      <c r="J1190" s="144" t="s">
        <v>268</v>
      </c>
      <c r="K1190" s="195" t="s">
        <v>46</v>
      </c>
      <c r="L1190" s="191"/>
      <c r="M1190" s="196">
        <v>970.8</v>
      </c>
      <c r="N1190" s="191"/>
      <c r="O1190" s="197">
        <v>7766</v>
      </c>
      <c r="P1190" s="191"/>
      <c r="Q1190" s="191"/>
      <c r="R1190" s="191"/>
      <c r="S1190" s="191"/>
    </row>
    <row r="1191" spans="2:19" ht="15" outlineLevel="1" collapsed="1">
      <c r="B1191" s="195" t="s">
        <v>549</v>
      </c>
      <c r="C1191" s="191"/>
      <c r="D1191" s="191"/>
      <c r="E1191" s="191"/>
      <c r="F1191" s="191"/>
      <c r="G1191" s="195" t="s">
        <v>279</v>
      </c>
      <c r="H1191" s="191"/>
      <c r="I1191" s="191"/>
      <c r="J1191" s="144" t="s">
        <v>263</v>
      </c>
      <c r="K1191" s="195" t="s">
        <v>46</v>
      </c>
      <c r="L1191" s="191"/>
      <c r="M1191" s="196">
        <v>970.8</v>
      </c>
      <c r="N1191" s="191"/>
      <c r="O1191" s="197">
        <v>3883</v>
      </c>
      <c r="P1191" s="191"/>
      <c r="Q1191" s="191"/>
      <c r="R1191" s="191"/>
      <c r="S1191" s="191"/>
    </row>
    <row r="1192" spans="2:19" ht="15" outlineLevel="1" collapsed="1">
      <c r="B1192" s="195" t="s">
        <v>540</v>
      </c>
      <c r="C1192" s="191"/>
      <c r="D1192" s="191"/>
      <c r="E1192" s="191"/>
      <c r="F1192" s="191"/>
      <c r="G1192" s="195" t="s">
        <v>433</v>
      </c>
      <c r="H1192" s="191"/>
      <c r="I1192" s="191"/>
      <c r="J1192" s="144" t="s">
        <v>268</v>
      </c>
      <c r="K1192" s="195" t="s">
        <v>46</v>
      </c>
      <c r="L1192" s="191"/>
      <c r="M1192" s="196">
        <v>970.8</v>
      </c>
      <c r="N1192" s="191"/>
      <c r="O1192" s="197">
        <v>7766</v>
      </c>
      <c r="P1192" s="191"/>
      <c r="Q1192" s="191"/>
      <c r="R1192" s="191"/>
      <c r="S1192" s="191"/>
    </row>
    <row r="1193" spans="2:19" ht="15" outlineLevel="1" collapsed="1">
      <c r="B1193" s="195" t="s">
        <v>548</v>
      </c>
      <c r="C1193" s="191"/>
      <c r="D1193" s="191"/>
      <c r="E1193" s="191"/>
      <c r="F1193" s="191"/>
      <c r="G1193" s="195" t="s">
        <v>289</v>
      </c>
      <c r="H1193" s="191"/>
      <c r="I1193" s="191"/>
      <c r="J1193" s="144" t="s">
        <v>263</v>
      </c>
      <c r="K1193" s="195" t="s">
        <v>46</v>
      </c>
      <c r="L1193" s="191"/>
      <c r="M1193" s="196">
        <v>970.8</v>
      </c>
      <c r="N1193" s="191"/>
      <c r="O1193" s="197">
        <v>3883</v>
      </c>
      <c r="P1193" s="191"/>
      <c r="Q1193" s="191"/>
      <c r="R1193" s="191"/>
      <c r="S1193" s="191"/>
    </row>
    <row r="1194" spans="2:19" ht="15" outlineLevel="1" collapsed="1">
      <c r="B1194" s="195" t="s">
        <v>559</v>
      </c>
      <c r="C1194" s="191"/>
      <c r="D1194" s="191"/>
      <c r="E1194" s="191"/>
      <c r="F1194" s="191"/>
      <c r="G1194" s="195" t="s">
        <v>280</v>
      </c>
      <c r="H1194" s="191"/>
      <c r="I1194" s="191"/>
      <c r="J1194" s="144" t="s">
        <v>293</v>
      </c>
      <c r="K1194" s="195" t="s">
        <v>46</v>
      </c>
      <c r="L1194" s="191"/>
      <c r="M1194" s="196">
        <v>970.8</v>
      </c>
      <c r="N1194" s="191"/>
      <c r="O1194" s="197">
        <v>14562</v>
      </c>
      <c r="P1194" s="191"/>
      <c r="Q1194" s="191"/>
      <c r="R1194" s="191"/>
      <c r="S1194" s="191"/>
    </row>
    <row r="1195" spans="2:19" ht="15" outlineLevel="1" collapsed="1">
      <c r="B1195" s="195" t="s">
        <v>557</v>
      </c>
      <c r="C1195" s="191"/>
      <c r="D1195" s="191"/>
      <c r="E1195" s="191"/>
      <c r="F1195" s="191"/>
      <c r="G1195" s="195" t="s">
        <v>418</v>
      </c>
      <c r="H1195" s="191"/>
      <c r="I1195" s="191"/>
      <c r="J1195" s="144" t="s">
        <v>242</v>
      </c>
      <c r="K1195" s="195" t="s">
        <v>46</v>
      </c>
      <c r="L1195" s="191"/>
      <c r="M1195" s="196">
        <v>970.8</v>
      </c>
      <c r="N1195" s="191"/>
      <c r="O1195" s="197">
        <v>970</v>
      </c>
      <c r="P1195" s="191"/>
      <c r="Q1195" s="191"/>
      <c r="R1195" s="191"/>
      <c r="S1195" s="191"/>
    </row>
    <row r="1196" spans="2:19" ht="15" outlineLevel="1" collapsed="1">
      <c r="B1196" s="195" t="s">
        <v>535</v>
      </c>
      <c r="C1196" s="191"/>
      <c r="D1196" s="191"/>
      <c r="E1196" s="191"/>
      <c r="F1196" s="191"/>
      <c r="G1196" s="195" t="s">
        <v>422</v>
      </c>
      <c r="H1196" s="191"/>
      <c r="I1196" s="191"/>
      <c r="J1196" s="144" t="s">
        <v>285</v>
      </c>
      <c r="K1196" s="195" t="s">
        <v>46</v>
      </c>
      <c r="L1196" s="191"/>
      <c r="M1196" s="196">
        <v>970.8</v>
      </c>
      <c r="N1196" s="191"/>
      <c r="O1196" s="197">
        <v>1941</v>
      </c>
      <c r="P1196" s="191"/>
      <c r="Q1196" s="191"/>
      <c r="R1196" s="191"/>
      <c r="S1196" s="191"/>
    </row>
    <row r="1197" spans="2:19" ht="15" outlineLevel="1" collapsed="1">
      <c r="B1197" s="195" t="s">
        <v>858</v>
      </c>
      <c r="C1197" s="191"/>
      <c r="D1197" s="191"/>
      <c r="E1197" s="191"/>
      <c r="F1197" s="191"/>
      <c r="G1197" s="195" t="s">
        <v>859</v>
      </c>
      <c r="H1197" s="191"/>
      <c r="I1197" s="191"/>
      <c r="J1197" s="144" t="s">
        <v>285</v>
      </c>
      <c r="K1197" s="195" t="s">
        <v>46</v>
      </c>
      <c r="L1197" s="191"/>
      <c r="M1197" s="196">
        <v>970.8</v>
      </c>
      <c r="N1197" s="191"/>
      <c r="O1197" s="197">
        <v>1941</v>
      </c>
      <c r="P1197" s="191"/>
      <c r="Q1197" s="191"/>
      <c r="R1197" s="191"/>
      <c r="S1197" s="191"/>
    </row>
    <row r="1198" spans="2:19" ht="15" outlineLevel="1" collapsed="1">
      <c r="B1198" s="193" t="s">
        <v>711</v>
      </c>
      <c r="C1198" s="191"/>
      <c r="D1198" s="191"/>
      <c r="E1198" s="191"/>
      <c r="F1198" s="191"/>
      <c r="G1198" s="193" t="s">
        <v>329</v>
      </c>
      <c r="H1198" s="191"/>
      <c r="I1198" s="191"/>
      <c r="J1198" s="143" t="s">
        <v>837</v>
      </c>
      <c r="K1198" s="190" t="s">
        <v>837</v>
      </c>
      <c r="L1198" s="191"/>
      <c r="M1198" s="190" t="s">
        <v>837</v>
      </c>
      <c r="N1198" s="191"/>
      <c r="O1198" s="194">
        <v>20528</v>
      </c>
      <c r="P1198" s="191"/>
      <c r="Q1198" s="191"/>
      <c r="R1198" s="191"/>
      <c r="S1198" s="191"/>
    </row>
    <row r="1199" spans="2:19" ht="15" outlineLevel="1" collapsed="1">
      <c r="B1199" s="195" t="s">
        <v>528</v>
      </c>
      <c r="C1199" s="191"/>
      <c r="D1199" s="191"/>
      <c r="E1199" s="191"/>
      <c r="F1199" s="191"/>
      <c r="G1199" s="195" t="s">
        <v>246</v>
      </c>
      <c r="H1199" s="191"/>
      <c r="I1199" s="191"/>
      <c r="J1199" s="144" t="s">
        <v>242</v>
      </c>
      <c r="K1199" s="195" t="s">
        <v>114</v>
      </c>
      <c r="L1199" s="191"/>
      <c r="M1199" s="196">
        <v>2566.1</v>
      </c>
      <c r="N1199" s="191"/>
      <c r="O1199" s="197">
        <v>2566</v>
      </c>
      <c r="P1199" s="191"/>
      <c r="Q1199" s="191"/>
      <c r="R1199" s="191"/>
      <c r="S1199" s="191"/>
    </row>
    <row r="1200" spans="2:19" ht="15" outlineLevel="1" collapsed="1">
      <c r="B1200" s="195" t="s">
        <v>536</v>
      </c>
      <c r="C1200" s="191"/>
      <c r="D1200" s="191"/>
      <c r="E1200" s="191"/>
      <c r="F1200" s="191"/>
      <c r="G1200" s="195" t="s">
        <v>251</v>
      </c>
      <c r="H1200" s="191"/>
      <c r="I1200" s="191"/>
      <c r="J1200" s="144" t="s">
        <v>257</v>
      </c>
      <c r="K1200" s="195" t="s">
        <v>114</v>
      </c>
      <c r="L1200" s="191"/>
      <c r="M1200" s="196">
        <v>2566.1</v>
      </c>
      <c r="N1200" s="191"/>
      <c r="O1200" s="197">
        <v>15396</v>
      </c>
      <c r="P1200" s="191"/>
      <c r="Q1200" s="191"/>
      <c r="R1200" s="191"/>
      <c r="S1200" s="191"/>
    </row>
    <row r="1201" spans="2:19" ht="15" outlineLevel="1" collapsed="1">
      <c r="B1201" s="195" t="s">
        <v>547</v>
      </c>
      <c r="C1201" s="191"/>
      <c r="D1201" s="191"/>
      <c r="E1201" s="191"/>
      <c r="F1201" s="191"/>
      <c r="G1201" s="195" t="s">
        <v>299</v>
      </c>
      <c r="H1201" s="191"/>
      <c r="I1201" s="191"/>
      <c r="J1201" s="144" t="s">
        <v>242</v>
      </c>
      <c r="K1201" s="195" t="s">
        <v>114</v>
      </c>
      <c r="L1201" s="191"/>
      <c r="M1201" s="196">
        <v>2566.1</v>
      </c>
      <c r="N1201" s="191"/>
      <c r="O1201" s="197">
        <v>2566</v>
      </c>
      <c r="P1201" s="191"/>
      <c r="Q1201" s="191"/>
      <c r="R1201" s="191"/>
      <c r="S1201" s="191"/>
    </row>
    <row r="1202" spans="2:19" ht="15" outlineLevel="1" collapsed="1">
      <c r="B1202" s="193" t="s">
        <v>712</v>
      </c>
      <c r="C1202" s="191"/>
      <c r="D1202" s="191"/>
      <c r="E1202" s="191"/>
      <c r="F1202" s="191"/>
      <c r="G1202" s="193" t="s">
        <v>10</v>
      </c>
      <c r="H1202" s="191"/>
      <c r="I1202" s="191"/>
      <c r="J1202" s="143" t="s">
        <v>837</v>
      </c>
      <c r="K1202" s="190" t="s">
        <v>837</v>
      </c>
      <c r="L1202" s="191"/>
      <c r="M1202" s="190" t="s">
        <v>837</v>
      </c>
      <c r="N1202" s="191"/>
      <c r="O1202" s="194">
        <v>17962</v>
      </c>
      <c r="P1202" s="191"/>
      <c r="Q1202" s="191"/>
      <c r="R1202" s="191"/>
      <c r="S1202" s="191"/>
    </row>
    <row r="1203" spans="2:19" ht="15" outlineLevel="1" collapsed="1">
      <c r="B1203" s="195" t="s">
        <v>528</v>
      </c>
      <c r="C1203" s="191"/>
      <c r="D1203" s="191"/>
      <c r="E1203" s="191"/>
      <c r="F1203" s="191"/>
      <c r="G1203" s="195" t="s">
        <v>246</v>
      </c>
      <c r="H1203" s="191"/>
      <c r="I1203" s="191"/>
      <c r="J1203" s="144" t="s">
        <v>242</v>
      </c>
      <c r="K1203" s="195" t="s">
        <v>114</v>
      </c>
      <c r="L1203" s="191"/>
      <c r="M1203" s="196">
        <v>2566.1</v>
      </c>
      <c r="N1203" s="191"/>
      <c r="O1203" s="197">
        <v>2566</v>
      </c>
      <c r="P1203" s="191"/>
      <c r="Q1203" s="191"/>
      <c r="R1203" s="191"/>
      <c r="S1203" s="191"/>
    </row>
    <row r="1204" spans="2:19" ht="15" outlineLevel="1" collapsed="1">
      <c r="B1204" s="195" t="s">
        <v>536</v>
      </c>
      <c r="C1204" s="191"/>
      <c r="D1204" s="191"/>
      <c r="E1204" s="191"/>
      <c r="F1204" s="191"/>
      <c r="G1204" s="195" t="s">
        <v>251</v>
      </c>
      <c r="H1204" s="191"/>
      <c r="I1204" s="191"/>
      <c r="J1204" s="144" t="s">
        <v>250</v>
      </c>
      <c r="K1204" s="195" t="s">
        <v>114</v>
      </c>
      <c r="L1204" s="191"/>
      <c r="M1204" s="196">
        <v>2566.1</v>
      </c>
      <c r="N1204" s="191"/>
      <c r="O1204" s="197">
        <v>12830</v>
      </c>
      <c r="P1204" s="191"/>
      <c r="Q1204" s="191"/>
      <c r="R1204" s="191"/>
      <c r="S1204" s="191"/>
    </row>
    <row r="1205" spans="2:19" ht="15" outlineLevel="1" collapsed="1">
      <c r="B1205" s="195" t="s">
        <v>547</v>
      </c>
      <c r="C1205" s="191"/>
      <c r="D1205" s="191"/>
      <c r="E1205" s="191"/>
      <c r="F1205" s="191"/>
      <c r="G1205" s="195" t="s">
        <v>299</v>
      </c>
      <c r="H1205" s="191"/>
      <c r="I1205" s="191"/>
      <c r="J1205" s="144" t="s">
        <v>242</v>
      </c>
      <c r="K1205" s="195" t="s">
        <v>114</v>
      </c>
      <c r="L1205" s="191"/>
      <c r="M1205" s="196">
        <v>2566.1</v>
      </c>
      <c r="N1205" s="191"/>
      <c r="O1205" s="197">
        <v>2566</v>
      </c>
      <c r="P1205" s="191"/>
      <c r="Q1205" s="191"/>
      <c r="R1205" s="191"/>
      <c r="S1205" s="191"/>
    </row>
    <row r="1206" spans="2:19" ht="15" outlineLevel="1" collapsed="1">
      <c r="B1206" s="193" t="s">
        <v>716</v>
      </c>
      <c r="C1206" s="191"/>
      <c r="D1206" s="191"/>
      <c r="E1206" s="191"/>
      <c r="F1206" s="191"/>
      <c r="G1206" s="193" t="s">
        <v>12</v>
      </c>
      <c r="H1206" s="191"/>
      <c r="I1206" s="191"/>
      <c r="J1206" s="143" t="s">
        <v>837</v>
      </c>
      <c r="K1206" s="190" t="s">
        <v>837</v>
      </c>
      <c r="L1206" s="191"/>
      <c r="M1206" s="190" t="s">
        <v>837</v>
      </c>
      <c r="N1206" s="191"/>
      <c r="O1206" s="194">
        <v>5201</v>
      </c>
      <c r="P1206" s="191"/>
      <c r="Q1206" s="191"/>
      <c r="R1206" s="191"/>
      <c r="S1206" s="191"/>
    </row>
    <row r="1207" spans="2:19" ht="15" outlineLevel="1" collapsed="1">
      <c r="B1207" s="195" t="s">
        <v>528</v>
      </c>
      <c r="C1207" s="191"/>
      <c r="D1207" s="191"/>
      <c r="E1207" s="191"/>
      <c r="F1207" s="191"/>
      <c r="G1207" s="195" t="s">
        <v>246</v>
      </c>
      <c r="H1207" s="191"/>
      <c r="I1207" s="191"/>
      <c r="J1207" s="144" t="s">
        <v>263</v>
      </c>
      <c r="K1207" s="195" t="s">
        <v>46</v>
      </c>
      <c r="L1207" s="191"/>
      <c r="M1207" s="196">
        <v>400.24</v>
      </c>
      <c r="N1207" s="191"/>
      <c r="O1207" s="197">
        <v>1600</v>
      </c>
      <c r="P1207" s="191"/>
      <c r="Q1207" s="191"/>
      <c r="R1207" s="191"/>
      <c r="S1207" s="191"/>
    </row>
    <row r="1208" spans="2:19" ht="15" outlineLevel="1" collapsed="1">
      <c r="B1208" s="195" t="s">
        <v>533</v>
      </c>
      <c r="C1208" s="191"/>
      <c r="D1208" s="191"/>
      <c r="E1208" s="191"/>
      <c r="F1208" s="191"/>
      <c r="G1208" s="195" t="s">
        <v>247</v>
      </c>
      <c r="H1208" s="191"/>
      <c r="I1208" s="191"/>
      <c r="J1208" s="144" t="s">
        <v>282</v>
      </c>
      <c r="K1208" s="195" t="s">
        <v>46</v>
      </c>
      <c r="L1208" s="191"/>
      <c r="M1208" s="196">
        <v>400.24</v>
      </c>
      <c r="N1208" s="191"/>
      <c r="O1208" s="197">
        <v>1200</v>
      </c>
      <c r="P1208" s="191"/>
      <c r="Q1208" s="191"/>
      <c r="R1208" s="191"/>
      <c r="S1208" s="191"/>
    </row>
    <row r="1209" spans="2:19" ht="15" outlineLevel="1" collapsed="1">
      <c r="B1209" s="195" t="s">
        <v>530</v>
      </c>
      <c r="C1209" s="191"/>
      <c r="D1209" s="191"/>
      <c r="E1209" s="191"/>
      <c r="F1209" s="191"/>
      <c r="G1209" s="195" t="s">
        <v>430</v>
      </c>
      <c r="H1209" s="191"/>
      <c r="I1209" s="191"/>
      <c r="J1209" s="144" t="s">
        <v>250</v>
      </c>
      <c r="K1209" s="195" t="s">
        <v>46</v>
      </c>
      <c r="L1209" s="191"/>
      <c r="M1209" s="196">
        <v>400.24</v>
      </c>
      <c r="N1209" s="191"/>
      <c r="O1209" s="197">
        <v>2001</v>
      </c>
      <c r="P1209" s="191"/>
      <c r="Q1209" s="191"/>
      <c r="R1209" s="191"/>
      <c r="S1209" s="191"/>
    </row>
    <row r="1210" spans="2:19" ht="15" outlineLevel="1" collapsed="1">
      <c r="B1210" s="195" t="s">
        <v>552</v>
      </c>
      <c r="C1210" s="191"/>
      <c r="D1210" s="191"/>
      <c r="E1210" s="191"/>
      <c r="F1210" s="191"/>
      <c r="G1210" s="195" t="s">
        <v>290</v>
      </c>
      <c r="H1210" s="191"/>
      <c r="I1210" s="191"/>
      <c r="J1210" s="144" t="s">
        <v>242</v>
      </c>
      <c r="K1210" s="195" t="s">
        <v>46</v>
      </c>
      <c r="L1210" s="191"/>
      <c r="M1210" s="196">
        <v>400.24</v>
      </c>
      <c r="N1210" s="191"/>
      <c r="O1210" s="197">
        <v>400</v>
      </c>
      <c r="P1210" s="191"/>
      <c r="Q1210" s="191"/>
      <c r="R1210" s="191"/>
      <c r="S1210" s="191"/>
    </row>
    <row r="1211" spans="2:19" ht="15" outlineLevel="1" collapsed="1">
      <c r="B1211" s="193" t="s">
        <v>717</v>
      </c>
      <c r="C1211" s="191"/>
      <c r="D1211" s="191"/>
      <c r="E1211" s="191"/>
      <c r="F1211" s="191"/>
      <c r="G1211" s="193" t="s">
        <v>330</v>
      </c>
      <c r="H1211" s="191"/>
      <c r="I1211" s="191"/>
      <c r="J1211" s="143" t="s">
        <v>837</v>
      </c>
      <c r="K1211" s="190" t="s">
        <v>837</v>
      </c>
      <c r="L1211" s="191"/>
      <c r="M1211" s="190" t="s">
        <v>837</v>
      </c>
      <c r="N1211" s="191"/>
      <c r="O1211" s="194">
        <v>8592</v>
      </c>
      <c r="P1211" s="191"/>
      <c r="Q1211" s="191"/>
      <c r="R1211" s="191"/>
      <c r="S1211" s="191"/>
    </row>
    <row r="1212" spans="2:19" ht="15" outlineLevel="1" collapsed="1">
      <c r="B1212" s="195" t="s">
        <v>528</v>
      </c>
      <c r="C1212" s="191"/>
      <c r="D1212" s="191"/>
      <c r="E1212" s="191"/>
      <c r="F1212" s="191"/>
      <c r="G1212" s="195" t="s">
        <v>246</v>
      </c>
      <c r="H1212" s="191"/>
      <c r="I1212" s="191"/>
      <c r="J1212" s="144" t="s">
        <v>282</v>
      </c>
      <c r="K1212" s="195" t="s">
        <v>46</v>
      </c>
      <c r="L1212" s="191"/>
      <c r="M1212" s="196">
        <v>452.49</v>
      </c>
      <c r="N1212" s="191"/>
      <c r="O1212" s="197">
        <v>1357</v>
      </c>
      <c r="P1212" s="191"/>
      <c r="Q1212" s="191"/>
      <c r="R1212" s="191"/>
      <c r="S1212" s="191"/>
    </row>
    <row r="1213" spans="2:19" ht="15" outlineLevel="1" collapsed="1">
      <c r="B1213" s="195" t="s">
        <v>541</v>
      </c>
      <c r="C1213" s="191"/>
      <c r="D1213" s="191"/>
      <c r="E1213" s="191"/>
      <c r="F1213" s="191"/>
      <c r="G1213" s="195" t="s">
        <v>274</v>
      </c>
      <c r="H1213" s="191"/>
      <c r="I1213" s="191"/>
      <c r="J1213" s="144" t="s">
        <v>285</v>
      </c>
      <c r="K1213" s="195" t="s">
        <v>46</v>
      </c>
      <c r="L1213" s="191"/>
      <c r="M1213" s="196">
        <v>452.49</v>
      </c>
      <c r="N1213" s="191"/>
      <c r="O1213" s="197">
        <v>904</v>
      </c>
      <c r="P1213" s="191"/>
      <c r="Q1213" s="191"/>
      <c r="R1213" s="191"/>
      <c r="S1213" s="191"/>
    </row>
    <row r="1214" spans="2:19" ht="15" outlineLevel="1" collapsed="1">
      <c r="B1214" s="195" t="s">
        <v>544</v>
      </c>
      <c r="C1214" s="191"/>
      <c r="D1214" s="191"/>
      <c r="E1214" s="191"/>
      <c r="F1214" s="191"/>
      <c r="G1214" s="195" t="s">
        <v>276</v>
      </c>
      <c r="H1214" s="191"/>
      <c r="I1214" s="191"/>
      <c r="J1214" s="144" t="s">
        <v>257</v>
      </c>
      <c r="K1214" s="195" t="s">
        <v>46</v>
      </c>
      <c r="L1214" s="191"/>
      <c r="M1214" s="196">
        <v>452.49</v>
      </c>
      <c r="N1214" s="191"/>
      <c r="O1214" s="197">
        <v>2714</v>
      </c>
      <c r="P1214" s="191"/>
      <c r="Q1214" s="191"/>
      <c r="R1214" s="191"/>
      <c r="S1214" s="191"/>
    </row>
    <row r="1215" spans="2:19" ht="15" outlineLevel="1" collapsed="1">
      <c r="B1215" s="195" t="s">
        <v>540</v>
      </c>
      <c r="C1215" s="191"/>
      <c r="D1215" s="191"/>
      <c r="E1215" s="191"/>
      <c r="F1215" s="191"/>
      <c r="G1215" s="195" t="s">
        <v>433</v>
      </c>
      <c r="H1215" s="191"/>
      <c r="I1215" s="191"/>
      <c r="J1215" s="144" t="s">
        <v>263</v>
      </c>
      <c r="K1215" s="195" t="s">
        <v>46</v>
      </c>
      <c r="L1215" s="191"/>
      <c r="M1215" s="196">
        <v>452.49</v>
      </c>
      <c r="N1215" s="191"/>
      <c r="O1215" s="197">
        <v>1809</v>
      </c>
      <c r="P1215" s="191"/>
      <c r="Q1215" s="191"/>
      <c r="R1215" s="191"/>
      <c r="S1215" s="191"/>
    </row>
    <row r="1216" spans="2:19" ht="15" outlineLevel="1" collapsed="1">
      <c r="B1216" s="195" t="s">
        <v>548</v>
      </c>
      <c r="C1216" s="191"/>
      <c r="D1216" s="191"/>
      <c r="E1216" s="191"/>
      <c r="F1216" s="191"/>
      <c r="G1216" s="195" t="s">
        <v>289</v>
      </c>
      <c r="H1216" s="191"/>
      <c r="I1216" s="191"/>
      <c r="J1216" s="144" t="s">
        <v>285</v>
      </c>
      <c r="K1216" s="195" t="s">
        <v>46</v>
      </c>
      <c r="L1216" s="191"/>
      <c r="M1216" s="196">
        <v>452.49</v>
      </c>
      <c r="N1216" s="191"/>
      <c r="O1216" s="197">
        <v>904</v>
      </c>
      <c r="P1216" s="191"/>
      <c r="Q1216" s="191"/>
      <c r="R1216" s="191"/>
      <c r="S1216" s="191"/>
    </row>
    <row r="1217" spans="2:19" ht="15" outlineLevel="1" collapsed="1">
      <c r="B1217" s="195" t="s">
        <v>559</v>
      </c>
      <c r="C1217" s="191"/>
      <c r="D1217" s="191"/>
      <c r="E1217" s="191"/>
      <c r="F1217" s="191"/>
      <c r="G1217" s="195" t="s">
        <v>280</v>
      </c>
      <c r="H1217" s="191"/>
      <c r="I1217" s="191"/>
      <c r="J1217" s="144" t="s">
        <v>285</v>
      </c>
      <c r="K1217" s="195" t="s">
        <v>46</v>
      </c>
      <c r="L1217" s="191"/>
      <c r="M1217" s="196">
        <v>452.49</v>
      </c>
      <c r="N1217" s="191"/>
      <c r="O1217" s="197">
        <v>904</v>
      </c>
      <c r="P1217" s="191"/>
      <c r="Q1217" s="191"/>
      <c r="R1217" s="191"/>
      <c r="S1217" s="191"/>
    </row>
    <row r="1218" spans="2:19" ht="15" outlineLevel="1" collapsed="1">
      <c r="B1218" s="193" t="s">
        <v>963</v>
      </c>
      <c r="C1218" s="191"/>
      <c r="D1218" s="191"/>
      <c r="E1218" s="191"/>
      <c r="F1218" s="191"/>
      <c r="G1218" s="193" t="s">
        <v>964</v>
      </c>
      <c r="H1218" s="191"/>
      <c r="I1218" s="191"/>
      <c r="J1218" s="143" t="s">
        <v>837</v>
      </c>
      <c r="K1218" s="190" t="s">
        <v>837</v>
      </c>
      <c r="L1218" s="191"/>
      <c r="M1218" s="190" t="s">
        <v>837</v>
      </c>
      <c r="N1218" s="191"/>
      <c r="O1218" s="194">
        <v>19981</v>
      </c>
      <c r="P1218" s="191"/>
      <c r="Q1218" s="191"/>
      <c r="R1218" s="191"/>
      <c r="S1218" s="191"/>
    </row>
    <row r="1219" spans="2:19" ht="15" outlineLevel="1" collapsed="1">
      <c r="B1219" s="195" t="s">
        <v>528</v>
      </c>
      <c r="C1219" s="191"/>
      <c r="D1219" s="191"/>
      <c r="E1219" s="191"/>
      <c r="F1219" s="191"/>
      <c r="G1219" s="195" t="s">
        <v>246</v>
      </c>
      <c r="H1219" s="191"/>
      <c r="I1219" s="191"/>
      <c r="J1219" s="144" t="s">
        <v>285</v>
      </c>
      <c r="K1219" s="195" t="s">
        <v>46</v>
      </c>
      <c r="L1219" s="191"/>
      <c r="M1219" s="196">
        <v>9990.89</v>
      </c>
      <c r="N1219" s="191"/>
      <c r="O1219" s="197">
        <v>19981</v>
      </c>
      <c r="P1219" s="191"/>
      <c r="Q1219" s="191"/>
      <c r="R1219" s="191"/>
      <c r="S1219" s="191"/>
    </row>
    <row r="1220" spans="2:19" ht="15" outlineLevel="1" collapsed="1">
      <c r="B1220" s="193" t="s">
        <v>710</v>
      </c>
      <c r="C1220" s="191"/>
      <c r="D1220" s="191"/>
      <c r="E1220" s="191"/>
      <c r="F1220" s="191"/>
      <c r="G1220" s="193" t="s">
        <v>161</v>
      </c>
      <c r="H1220" s="191"/>
      <c r="I1220" s="191"/>
      <c r="J1220" s="143" t="s">
        <v>837</v>
      </c>
      <c r="K1220" s="190" t="s">
        <v>837</v>
      </c>
      <c r="L1220" s="191"/>
      <c r="M1220" s="190" t="s">
        <v>837</v>
      </c>
      <c r="N1220" s="191"/>
      <c r="O1220" s="194">
        <v>100320</v>
      </c>
      <c r="P1220" s="191"/>
      <c r="Q1220" s="191"/>
      <c r="R1220" s="191"/>
      <c r="S1220" s="191"/>
    </row>
    <row r="1221" spans="2:19" ht="15" outlineLevel="1" collapsed="1">
      <c r="B1221" s="195" t="s">
        <v>528</v>
      </c>
      <c r="C1221" s="191"/>
      <c r="D1221" s="191"/>
      <c r="E1221" s="191"/>
      <c r="F1221" s="191"/>
      <c r="G1221" s="195" t="s">
        <v>246</v>
      </c>
      <c r="H1221" s="191"/>
      <c r="I1221" s="191"/>
      <c r="J1221" s="144" t="s">
        <v>285</v>
      </c>
      <c r="K1221" s="195" t="s">
        <v>46</v>
      </c>
      <c r="L1221" s="191"/>
      <c r="M1221" s="196">
        <v>12540</v>
      </c>
      <c r="N1221" s="191"/>
      <c r="O1221" s="197">
        <v>25080</v>
      </c>
      <c r="P1221" s="191"/>
      <c r="Q1221" s="191"/>
      <c r="R1221" s="191"/>
      <c r="S1221" s="191"/>
    </row>
    <row r="1222" spans="2:19" ht="15" outlineLevel="1" collapsed="1">
      <c r="B1222" s="195" t="s">
        <v>540</v>
      </c>
      <c r="C1222" s="191"/>
      <c r="D1222" s="191"/>
      <c r="E1222" s="191"/>
      <c r="F1222" s="191"/>
      <c r="G1222" s="195" t="s">
        <v>433</v>
      </c>
      <c r="H1222" s="191"/>
      <c r="I1222" s="191"/>
      <c r="J1222" s="144" t="s">
        <v>263</v>
      </c>
      <c r="K1222" s="195" t="s">
        <v>46</v>
      </c>
      <c r="L1222" s="191"/>
      <c r="M1222" s="196">
        <v>12540</v>
      </c>
      <c r="N1222" s="191"/>
      <c r="O1222" s="197">
        <v>50160</v>
      </c>
      <c r="P1222" s="191"/>
      <c r="Q1222" s="191"/>
      <c r="R1222" s="191"/>
      <c r="S1222" s="191"/>
    </row>
    <row r="1223" spans="2:19" ht="15" outlineLevel="1" collapsed="1">
      <c r="B1223" s="195" t="s">
        <v>548</v>
      </c>
      <c r="C1223" s="191"/>
      <c r="D1223" s="191"/>
      <c r="E1223" s="191"/>
      <c r="F1223" s="191"/>
      <c r="G1223" s="195" t="s">
        <v>289</v>
      </c>
      <c r="H1223" s="191"/>
      <c r="I1223" s="191"/>
      <c r="J1223" s="144" t="s">
        <v>285</v>
      </c>
      <c r="K1223" s="195" t="s">
        <v>46</v>
      </c>
      <c r="L1223" s="191"/>
      <c r="M1223" s="196">
        <v>12540</v>
      </c>
      <c r="N1223" s="191"/>
      <c r="O1223" s="197">
        <v>25080</v>
      </c>
      <c r="P1223" s="191"/>
      <c r="Q1223" s="191"/>
      <c r="R1223" s="191"/>
      <c r="S1223" s="191"/>
    </row>
    <row r="1224" spans="2:19" ht="15" outlineLevel="1" collapsed="1">
      <c r="B1224" s="193" t="s">
        <v>965</v>
      </c>
      <c r="C1224" s="191"/>
      <c r="D1224" s="191"/>
      <c r="E1224" s="191"/>
      <c r="F1224" s="191"/>
      <c r="G1224" s="193" t="s">
        <v>966</v>
      </c>
      <c r="H1224" s="191"/>
      <c r="I1224" s="191"/>
      <c r="J1224" s="143" t="s">
        <v>837</v>
      </c>
      <c r="K1224" s="190" t="s">
        <v>837</v>
      </c>
      <c r="L1224" s="191"/>
      <c r="M1224" s="190" t="s">
        <v>837</v>
      </c>
      <c r="N1224" s="191"/>
      <c r="O1224" s="194">
        <v>77798</v>
      </c>
      <c r="P1224" s="191"/>
      <c r="Q1224" s="191"/>
      <c r="R1224" s="191"/>
      <c r="S1224" s="191"/>
    </row>
    <row r="1225" spans="2:19" ht="15" outlineLevel="1" collapsed="1">
      <c r="B1225" s="195" t="s">
        <v>528</v>
      </c>
      <c r="C1225" s="191"/>
      <c r="D1225" s="191"/>
      <c r="E1225" s="191"/>
      <c r="F1225" s="191"/>
      <c r="G1225" s="195" t="s">
        <v>246</v>
      </c>
      <c r="H1225" s="191"/>
      <c r="I1225" s="191"/>
      <c r="J1225" s="144" t="s">
        <v>257</v>
      </c>
      <c r="K1225" s="195" t="s">
        <v>105</v>
      </c>
      <c r="L1225" s="191"/>
      <c r="M1225" s="196">
        <v>6483.18</v>
      </c>
      <c r="N1225" s="191"/>
      <c r="O1225" s="197">
        <v>38899</v>
      </c>
      <c r="P1225" s="191"/>
      <c r="Q1225" s="191"/>
      <c r="R1225" s="191"/>
      <c r="S1225" s="191"/>
    </row>
    <row r="1226" spans="2:19" ht="15" outlineLevel="1" collapsed="1">
      <c r="B1226" s="195" t="s">
        <v>541</v>
      </c>
      <c r="C1226" s="191"/>
      <c r="D1226" s="191"/>
      <c r="E1226" s="191"/>
      <c r="F1226" s="191"/>
      <c r="G1226" s="195" t="s">
        <v>274</v>
      </c>
      <c r="H1226" s="191"/>
      <c r="I1226" s="191"/>
      <c r="J1226" s="144" t="s">
        <v>257</v>
      </c>
      <c r="K1226" s="195" t="s">
        <v>105</v>
      </c>
      <c r="L1226" s="191"/>
      <c r="M1226" s="196">
        <v>6483.18</v>
      </c>
      <c r="N1226" s="191"/>
      <c r="O1226" s="197">
        <v>38899</v>
      </c>
      <c r="P1226" s="191"/>
      <c r="Q1226" s="191"/>
      <c r="R1226" s="191"/>
      <c r="S1226" s="191"/>
    </row>
    <row r="1227" spans="2:19" ht="15" outlineLevel="1" collapsed="1">
      <c r="B1227" s="193" t="s">
        <v>967</v>
      </c>
      <c r="C1227" s="191"/>
      <c r="D1227" s="191"/>
      <c r="E1227" s="191"/>
      <c r="F1227" s="191"/>
      <c r="G1227" s="193" t="s">
        <v>968</v>
      </c>
      <c r="H1227" s="191"/>
      <c r="I1227" s="191"/>
      <c r="J1227" s="143" t="s">
        <v>837</v>
      </c>
      <c r="K1227" s="190" t="s">
        <v>837</v>
      </c>
      <c r="L1227" s="191"/>
      <c r="M1227" s="190" t="s">
        <v>837</v>
      </c>
      <c r="N1227" s="191"/>
      <c r="O1227" s="194">
        <v>11179</v>
      </c>
      <c r="P1227" s="191"/>
      <c r="Q1227" s="191"/>
      <c r="R1227" s="191"/>
      <c r="S1227" s="191"/>
    </row>
    <row r="1228" spans="2:19" ht="15" outlineLevel="1" collapsed="1">
      <c r="B1228" s="195" t="s">
        <v>533</v>
      </c>
      <c r="C1228" s="191"/>
      <c r="D1228" s="191"/>
      <c r="E1228" s="191"/>
      <c r="F1228" s="191"/>
      <c r="G1228" s="195" t="s">
        <v>247</v>
      </c>
      <c r="H1228" s="191"/>
      <c r="I1228" s="191"/>
      <c r="J1228" s="144" t="s">
        <v>257</v>
      </c>
      <c r="K1228" s="195" t="s">
        <v>46</v>
      </c>
      <c r="L1228" s="191"/>
      <c r="M1228" s="196">
        <v>1863.23</v>
      </c>
      <c r="N1228" s="191"/>
      <c r="O1228" s="197">
        <v>11179</v>
      </c>
      <c r="P1228" s="191"/>
      <c r="Q1228" s="191"/>
      <c r="R1228" s="191"/>
      <c r="S1228" s="191"/>
    </row>
    <row r="1229" spans="2:19" ht="15" outlineLevel="1" collapsed="1">
      <c r="B1229" s="193" t="s">
        <v>969</v>
      </c>
      <c r="C1229" s="191"/>
      <c r="D1229" s="191"/>
      <c r="E1229" s="191"/>
      <c r="F1229" s="191"/>
      <c r="G1229" s="193" t="s">
        <v>970</v>
      </c>
      <c r="H1229" s="191"/>
      <c r="I1229" s="191"/>
      <c r="J1229" s="143" t="s">
        <v>837</v>
      </c>
      <c r="K1229" s="190" t="s">
        <v>837</v>
      </c>
      <c r="L1229" s="191"/>
      <c r="M1229" s="190" t="s">
        <v>837</v>
      </c>
      <c r="N1229" s="191"/>
      <c r="O1229" s="194">
        <v>54220</v>
      </c>
      <c r="P1229" s="191"/>
      <c r="Q1229" s="191"/>
      <c r="R1229" s="191"/>
      <c r="S1229" s="191"/>
    </row>
    <row r="1230" spans="2:19" ht="15" outlineLevel="1" collapsed="1">
      <c r="B1230" s="195" t="s">
        <v>531</v>
      </c>
      <c r="C1230" s="191"/>
      <c r="D1230" s="191"/>
      <c r="E1230" s="191"/>
      <c r="F1230" s="191"/>
      <c r="G1230" s="195" t="s">
        <v>273</v>
      </c>
      <c r="H1230" s="191"/>
      <c r="I1230" s="191"/>
      <c r="J1230" s="144" t="s">
        <v>263</v>
      </c>
      <c r="K1230" s="195" t="s">
        <v>46</v>
      </c>
      <c r="L1230" s="191"/>
      <c r="M1230" s="196">
        <v>609.24</v>
      </c>
      <c r="N1230" s="191"/>
      <c r="O1230" s="197">
        <v>2436</v>
      </c>
      <c r="P1230" s="191"/>
      <c r="Q1230" s="191"/>
      <c r="R1230" s="191"/>
      <c r="S1230" s="191"/>
    </row>
    <row r="1231" spans="2:19" ht="15" outlineLevel="1" collapsed="1">
      <c r="B1231" s="195" t="s">
        <v>536</v>
      </c>
      <c r="C1231" s="191"/>
      <c r="D1231" s="191"/>
      <c r="E1231" s="191"/>
      <c r="F1231" s="191"/>
      <c r="G1231" s="195" t="s">
        <v>251</v>
      </c>
      <c r="H1231" s="191"/>
      <c r="I1231" s="191"/>
      <c r="J1231" s="144" t="s">
        <v>26</v>
      </c>
      <c r="K1231" s="195" t="s">
        <v>46</v>
      </c>
      <c r="L1231" s="191"/>
      <c r="M1231" s="196">
        <v>609.24</v>
      </c>
      <c r="N1231" s="191"/>
      <c r="O1231" s="197">
        <v>48738</v>
      </c>
      <c r="P1231" s="191"/>
      <c r="Q1231" s="191"/>
      <c r="R1231" s="191"/>
      <c r="S1231" s="191"/>
    </row>
    <row r="1232" spans="2:19" ht="15" outlineLevel="1" collapsed="1">
      <c r="B1232" s="195" t="s">
        <v>547</v>
      </c>
      <c r="C1232" s="191"/>
      <c r="D1232" s="191"/>
      <c r="E1232" s="191"/>
      <c r="F1232" s="191"/>
      <c r="G1232" s="195" t="s">
        <v>299</v>
      </c>
      <c r="H1232" s="191"/>
      <c r="I1232" s="191"/>
      <c r="J1232" s="144" t="s">
        <v>250</v>
      </c>
      <c r="K1232" s="195" t="s">
        <v>46</v>
      </c>
      <c r="L1232" s="191"/>
      <c r="M1232" s="196">
        <v>609.24</v>
      </c>
      <c r="N1232" s="191"/>
      <c r="O1232" s="197">
        <v>3046</v>
      </c>
      <c r="P1232" s="191"/>
      <c r="Q1232" s="191"/>
      <c r="R1232" s="191"/>
      <c r="S1232" s="191"/>
    </row>
    <row r="1233" spans="2:19" ht="15" outlineLevel="1" collapsed="1">
      <c r="B1233" s="193" t="s">
        <v>718</v>
      </c>
      <c r="C1233" s="191"/>
      <c r="D1233" s="191"/>
      <c r="E1233" s="191"/>
      <c r="F1233" s="191"/>
      <c r="G1233" s="193" t="s">
        <v>13</v>
      </c>
      <c r="H1233" s="191"/>
      <c r="I1233" s="191"/>
      <c r="J1233" s="143" t="s">
        <v>837</v>
      </c>
      <c r="K1233" s="190" t="s">
        <v>837</v>
      </c>
      <c r="L1233" s="191"/>
      <c r="M1233" s="190" t="s">
        <v>837</v>
      </c>
      <c r="N1233" s="191"/>
      <c r="O1233" s="194">
        <v>35824</v>
      </c>
      <c r="P1233" s="191"/>
      <c r="Q1233" s="191"/>
      <c r="R1233" s="191"/>
      <c r="S1233" s="191"/>
    </row>
    <row r="1234" spans="2:19" ht="15" outlineLevel="1" collapsed="1">
      <c r="B1234" s="195" t="s">
        <v>541</v>
      </c>
      <c r="C1234" s="191"/>
      <c r="D1234" s="191"/>
      <c r="E1234" s="191"/>
      <c r="F1234" s="191"/>
      <c r="G1234" s="195" t="s">
        <v>274</v>
      </c>
      <c r="H1234" s="191"/>
      <c r="I1234" s="191"/>
      <c r="J1234" s="144" t="s">
        <v>285</v>
      </c>
      <c r="K1234" s="195" t="s">
        <v>46</v>
      </c>
      <c r="L1234" s="191"/>
      <c r="M1234" s="196">
        <v>11941.74</v>
      </c>
      <c r="N1234" s="191"/>
      <c r="O1234" s="197">
        <v>23883</v>
      </c>
      <c r="P1234" s="191"/>
      <c r="Q1234" s="191"/>
      <c r="R1234" s="191"/>
      <c r="S1234" s="191"/>
    </row>
    <row r="1235" spans="2:19" ht="15" outlineLevel="1" collapsed="1">
      <c r="B1235" s="195" t="s">
        <v>557</v>
      </c>
      <c r="C1235" s="191"/>
      <c r="D1235" s="191"/>
      <c r="E1235" s="191"/>
      <c r="F1235" s="191"/>
      <c r="G1235" s="195" t="s">
        <v>418</v>
      </c>
      <c r="H1235" s="191"/>
      <c r="I1235" s="191"/>
      <c r="J1235" s="144" t="s">
        <v>242</v>
      </c>
      <c r="K1235" s="195" t="s">
        <v>46</v>
      </c>
      <c r="L1235" s="191"/>
      <c r="M1235" s="196">
        <v>11941.74</v>
      </c>
      <c r="N1235" s="191"/>
      <c r="O1235" s="197">
        <v>11941</v>
      </c>
      <c r="P1235" s="191"/>
      <c r="Q1235" s="191"/>
      <c r="R1235" s="191"/>
      <c r="S1235" s="191"/>
    </row>
    <row r="1236" spans="2:19" ht="15" outlineLevel="1" collapsed="1">
      <c r="B1236" s="193" t="s">
        <v>971</v>
      </c>
      <c r="C1236" s="191"/>
      <c r="D1236" s="191"/>
      <c r="E1236" s="191"/>
      <c r="F1236" s="191"/>
      <c r="G1236" s="193" t="s">
        <v>972</v>
      </c>
      <c r="H1236" s="191"/>
      <c r="I1236" s="191"/>
      <c r="J1236" s="143" t="s">
        <v>837</v>
      </c>
      <c r="K1236" s="190" t="s">
        <v>837</v>
      </c>
      <c r="L1236" s="191"/>
      <c r="M1236" s="190" t="s">
        <v>837</v>
      </c>
      <c r="N1236" s="191"/>
      <c r="O1236" s="194">
        <v>77107</v>
      </c>
      <c r="P1236" s="191"/>
      <c r="Q1236" s="191"/>
      <c r="R1236" s="191"/>
      <c r="S1236" s="191"/>
    </row>
    <row r="1237" spans="2:19" ht="15" outlineLevel="1" collapsed="1">
      <c r="B1237" s="195" t="s">
        <v>541</v>
      </c>
      <c r="C1237" s="191"/>
      <c r="D1237" s="191"/>
      <c r="E1237" s="191"/>
      <c r="F1237" s="191"/>
      <c r="G1237" s="195" t="s">
        <v>274</v>
      </c>
      <c r="H1237" s="191"/>
      <c r="I1237" s="191"/>
      <c r="J1237" s="144" t="s">
        <v>285</v>
      </c>
      <c r="K1237" s="195" t="s">
        <v>46</v>
      </c>
      <c r="L1237" s="191"/>
      <c r="M1237" s="196">
        <v>1977.14</v>
      </c>
      <c r="N1237" s="191"/>
      <c r="O1237" s="197">
        <v>3954</v>
      </c>
      <c r="P1237" s="191"/>
      <c r="Q1237" s="191"/>
      <c r="R1237" s="191"/>
      <c r="S1237" s="191"/>
    </row>
    <row r="1238" spans="2:19" ht="15" outlineLevel="1" collapsed="1">
      <c r="B1238" s="195" t="s">
        <v>540</v>
      </c>
      <c r="C1238" s="191"/>
      <c r="D1238" s="191"/>
      <c r="E1238" s="191"/>
      <c r="F1238" s="191"/>
      <c r="G1238" s="195" t="s">
        <v>433</v>
      </c>
      <c r="H1238" s="191"/>
      <c r="I1238" s="191"/>
      <c r="J1238" s="144" t="s">
        <v>297</v>
      </c>
      <c r="K1238" s="195" t="s">
        <v>46</v>
      </c>
      <c r="L1238" s="191"/>
      <c r="M1238" s="196">
        <v>1977.14</v>
      </c>
      <c r="N1238" s="191"/>
      <c r="O1238" s="197">
        <v>19771</v>
      </c>
      <c r="P1238" s="191"/>
      <c r="Q1238" s="191"/>
      <c r="R1238" s="191"/>
      <c r="S1238" s="191"/>
    </row>
    <row r="1239" spans="2:19" ht="15" outlineLevel="1" collapsed="1">
      <c r="B1239" s="195" t="s">
        <v>552</v>
      </c>
      <c r="C1239" s="191"/>
      <c r="D1239" s="191"/>
      <c r="E1239" s="191"/>
      <c r="F1239" s="191"/>
      <c r="G1239" s="195" t="s">
        <v>290</v>
      </c>
      <c r="H1239" s="191"/>
      <c r="I1239" s="191"/>
      <c r="J1239" s="144" t="s">
        <v>297</v>
      </c>
      <c r="K1239" s="195" t="s">
        <v>46</v>
      </c>
      <c r="L1239" s="191"/>
      <c r="M1239" s="196">
        <v>1977.14</v>
      </c>
      <c r="N1239" s="191"/>
      <c r="O1239" s="197">
        <v>19771</v>
      </c>
      <c r="P1239" s="191"/>
      <c r="Q1239" s="191"/>
      <c r="R1239" s="191"/>
      <c r="S1239" s="191"/>
    </row>
    <row r="1240" spans="2:19" ht="15" outlineLevel="1" collapsed="1">
      <c r="B1240" s="195" t="s">
        <v>548</v>
      </c>
      <c r="C1240" s="191"/>
      <c r="D1240" s="191"/>
      <c r="E1240" s="191"/>
      <c r="F1240" s="191"/>
      <c r="G1240" s="195" t="s">
        <v>289</v>
      </c>
      <c r="H1240" s="191"/>
      <c r="I1240" s="191"/>
      <c r="J1240" s="144" t="s">
        <v>285</v>
      </c>
      <c r="K1240" s="195" t="s">
        <v>46</v>
      </c>
      <c r="L1240" s="191"/>
      <c r="M1240" s="196">
        <v>1977.14</v>
      </c>
      <c r="N1240" s="191"/>
      <c r="O1240" s="197">
        <v>3954</v>
      </c>
      <c r="P1240" s="191"/>
      <c r="Q1240" s="191"/>
      <c r="R1240" s="191"/>
      <c r="S1240" s="191"/>
    </row>
    <row r="1241" spans="2:19" ht="15" outlineLevel="1" collapsed="1">
      <c r="B1241" s="195" t="s">
        <v>559</v>
      </c>
      <c r="C1241" s="191"/>
      <c r="D1241" s="191"/>
      <c r="E1241" s="191"/>
      <c r="F1241" s="191"/>
      <c r="G1241" s="195" t="s">
        <v>280</v>
      </c>
      <c r="H1241" s="191"/>
      <c r="I1241" s="191"/>
      <c r="J1241" s="144" t="s">
        <v>293</v>
      </c>
      <c r="K1241" s="195" t="s">
        <v>46</v>
      </c>
      <c r="L1241" s="191"/>
      <c r="M1241" s="196">
        <v>1977.14</v>
      </c>
      <c r="N1241" s="191"/>
      <c r="O1241" s="197">
        <v>29657</v>
      </c>
      <c r="P1241" s="191"/>
      <c r="Q1241" s="191"/>
      <c r="R1241" s="191"/>
      <c r="S1241" s="191"/>
    </row>
    <row r="1242" spans="2:19" ht="15" outlineLevel="1" collapsed="1">
      <c r="B1242" s="193" t="s">
        <v>973</v>
      </c>
      <c r="C1242" s="191"/>
      <c r="D1242" s="191"/>
      <c r="E1242" s="191"/>
      <c r="F1242" s="191"/>
      <c r="G1242" s="193" t="s">
        <v>974</v>
      </c>
      <c r="H1242" s="191"/>
      <c r="I1242" s="191"/>
      <c r="J1242" s="143" t="s">
        <v>837</v>
      </c>
      <c r="K1242" s="190" t="s">
        <v>837</v>
      </c>
      <c r="L1242" s="191"/>
      <c r="M1242" s="190" t="s">
        <v>837</v>
      </c>
      <c r="N1242" s="191"/>
      <c r="O1242" s="194">
        <v>189082</v>
      </c>
      <c r="P1242" s="191"/>
      <c r="Q1242" s="191"/>
      <c r="R1242" s="191"/>
      <c r="S1242" s="191"/>
    </row>
    <row r="1243" spans="2:19" ht="15" outlineLevel="1" collapsed="1">
      <c r="B1243" s="195" t="s">
        <v>541</v>
      </c>
      <c r="C1243" s="191"/>
      <c r="D1243" s="191"/>
      <c r="E1243" s="191"/>
      <c r="F1243" s="191"/>
      <c r="G1243" s="195" t="s">
        <v>274</v>
      </c>
      <c r="H1243" s="191"/>
      <c r="I1243" s="191"/>
      <c r="J1243" s="144" t="s">
        <v>285</v>
      </c>
      <c r="K1243" s="195" t="s">
        <v>46</v>
      </c>
      <c r="L1243" s="191"/>
      <c r="M1243" s="196">
        <v>94541.15</v>
      </c>
      <c r="N1243" s="191"/>
      <c r="O1243" s="197">
        <v>189082</v>
      </c>
      <c r="P1243" s="191"/>
      <c r="Q1243" s="191"/>
      <c r="R1243" s="191"/>
      <c r="S1243" s="191"/>
    </row>
    <row r="1244" spans="2:19" ht="15" outlineLevel="1" collapsed="1">
      <c r="B1244" s="193" t="s">
        <v>975</v>
      </c>
      <c r="C1244" s="191"/>
      <c r="D1244" s="191"/>
      <c r="E1244" s="191"/>
      <c r="F1244" s="191"/>
      <c r="G1244" s="193" t="s">
        <v>976</v>
      </c>
      <c r="H1244" s="191"/>
      <c r="I1244" s="191"/>
      <c r="J1244" s="143" t="s">
        <v>837</v>
      </c>
      <c r="K1244" s="190" t="s">
        <v>837</v>
      </c>
      <c r="L1244" s="191"/>
      <c r="M1244" s="190" t="s">
        <v>837</v>
      </c>
      <c r="N1244" s="191"/>
      <c r="O1244" s="194">
        <v>55251</v>
      </c>
      <c r="P1244" s="191"/>
      <c r="Q1244" s="191"/>
      <c r="R1244" s="191"/>
      <c r="S1244" s="191"/>
    </row>
    <row r="1245" spans="2:19" ht="15" outlineLevel="1" collapsed="1">
      <c r="B1245" s="195" t="s">
        <v>550</v>
      </c>
      <c r="C1245" s="191"/>
      <c r="D1245" s="191"/>
      <c r="E1245" s="191"/>
      <c r="F1245" s="191"/>
      <c r="G1245" s="195" t="s">
        <v>275</v>
      </c>
      <c r="H1245" s="191"/>
      <c r="I1245" s="191"/>
      <c r="J1245" s="144" t="s">
        <v>285</v>
      </c>
      <c r="K1245" s="195" t="s">
        <v>46</v>
      </c>
      <c r="L1245" s="191"/>
      <c r="M1245" s="196">
        <v>27625.62</v>
      </c>
      <c r="N1245" s="191"/>
      <c r="O1245" s="197">
        <v>55251</v>
      </c>
      <c r="P1245" s="191"/>
      <c r="Q1245" s="191"/>
      <c r="R1245" s="191"/>
      <c r="S1245" s="191"/>
    </row>
    <row r="1246" spans="2:19" ht="15" outlineLevel="1" collapsed="1">
      <c r="B1246" s="193" t="s">
        <v>977</v>
      </c>
      <c r="C1246" s="191"/>
      <c r="D1246" s="191"/>
      <c r="E1246" s="191"/>
      <c r="F1246" s="191"/>
      <c r="G1246" s="193" t="s">
        <v>978</v>
      </c>
      <c r="H1246" s="191"/>
      <c r="I1246" s="191"/>
      <c r="J1246" s="143" t="s">
        <v>837</v>
      </c>
      <c r="K1246" s="190" t="s">
        <v>837</v>
      </c>
      <c r="L1246" s="191"/>
      <c r="M1246" s="190" t="s">
        <v>837</v>
      </c>
      <c r="N1246" s="191"/>
      <c r="O1246" s="194">
        <v>6729</v>
      </c>
      <c r="P1246" s="191"/>
      <c r="Q1246" s="191"/>
      <c r="R1246" s="191"/>
      <c r="S1246" s="191"/>
    </row>
    <row r="1247" spans="2:19" ht="15" outlineLevel="1" collapsed="1">
      <c r="B1247" s="195" t="s">
        <v>544</v>
      </c>
      <c r="C1247" s="191"/>
      <c r="D1247" s="191"/>
      <c r="E1247" s="191"/>
      <c r="F1247" s="191"/>
      <c r="G1247" s="195" t="s">
        <v>276</v>
      </c>
      <c r="H1247" s="191"/>
      <c r="I1247" s="191"/>
      <c r="J1247" s="144" t="s">
        <v>305</v>
      </c>
      <c r="K1247" s="195" t="s">
        <v>46</v>
      </c>
      <c r="L1247" s="191"/>
      <c r="M1247" s="196">
        <v>168.25</v>
      </c>
      <c r="N1247" s="191"/>
      <c r="O1247" s="197">
        <v>6729</v>
      </c>
      <c r="P1247" s="191"/>
      <c r="Q1247" s="191"/>
      <c r="R1247" s="191"/>
      <c r="S1247" s="191"/>
    </row>
    <row r="1248" spans="2:19" ht="15" outlineLevel="1" collapsed="1">
      <c r="B1248" s="193" t="s">
        <v>979</v>
      </c>
      <c r="C1248" s="191"/>
      <c r="D1248" s="191"/>
      <c r="E1248" s="191"/>
      <c r="F1248" s="191"/>
      <c r="G1248" s="193" t="s">
        <v>980</v>
      </c>
      <c r="H1248" s="191"/>
      <c r="I1248" s="191"/>
      <c r="J1248" s="143" t="s">
        <v>837</v>
      </c>
      <c r="K1248" s="190" t="s">
        <v>837</v>
      </c>
      <c r="L1248" s="191"/>
      <c r="M1248" s="190" t="s">
        <v>837</v>
      </c>
      <c r="N1248" s="191"/>
      <c r="O1248" s="194">
        <v>23324</v>
      </c>
      <c r="P1248" s="191"/>
      <c r="Q1248" s="191"/>
      <c r="R1248" s="191"/>
      <c r="S1248" s="191"/>
    </row>
    <row r="1249" spans="2:19" ht="15" outlineLevel="1" collapsed="1">
      <c r="B1249" s="195" t="s">
        <v>544</v>
      </c>
      <c r="C1249" s="191"/>
      <c r="D1249" s="191"/>
      <c r="E1249" s="191"/>
      <c r="F1249" s="191"/>
      <c r="G1249" s="195" t="s">
        <v>276</v>
      </c>
      <c r="H1249" s="191"/>
      <c r="I1249" s="191"/>
      <c r="J1249" s="144" t="s">
        <v>297</v>
      </c>
      <c r="K1249" s="195" t="s">
        <v>46</v>
      </c>
      <c r="L1249" s="191"/>
      <c r="M1249" s="196">
        <v>2332.44</v>
      </c>
      <c r="N1249" s="191"/>
      <c r="O1249" s="197">
        <v>23324</v>
      </c>
      <c r="P1249" s="191"/>
      <c r="Q1249" s="191"/>
      <c r="R1249" s="191"/>
      <c r="S1249" s="191"/>
    </row>
    <row r="1250" spans="2:19" ht="15" outlineLevel="1" collapsed="1">
      <c r="B1250" s="193" t="s">
        <v>981</v>
      </c>
      <c r="C1250" s="191"/>
      <c r="D1250" s="191"/>
      <c r="E1250" s="191"/>
      <c r="F1250" s="191"/>
      <c r="G1250" s="193" t="s">
        <v>982</v>
      </c>
      <c r="H1250" s="191"/>
      <c r="I1250" s="191"/>
      <c r="J1250" s="143" t="s">
        <v>837</v>
      </c>
      <c r="K1250" s="190" t="s">
        <v>837</v>
      </c>
      <c r="L1250" s="191"/>
      <c r="M1250" s="190" t="s">
        <v>837</v>
      </c>
      <c r="N1250" s="191"/>
      <c r="O1250" s="194">
        <v>6692</v>
      </c>
      <c r="P1250" s="191"/>
      <c r="Q1250" s="191"/>
      <c r="R1250" s="191"/>
      <c r="S1250" s="191"/>
    </row>
    <row r="1251" spans="2:19" ht="15" outlineLevel="1" collapsed="1">
      <c r="B1251" s="195" t="s">
        <v>544</v>
      </c>
      <c r="C1251" s="191"/>
      <c r="D1251" s="191"/>
      <c r="E1251" s="191"/>
      <c r="F1251" s="191"/>
      <c r="G1251" s="195" t="s">
        <v>276</v>
      </c>
      <c r="H1251" s="191"/>
      <c r="I1251" s="191"/>
      <c r="J1251" s="144" t="s">
        <v>293</v>
      </c>
      <c r="K1251" s="195" t="s">
        <v>105</v>
      </c>
      <c r="L1251" s="191"/>
      <c r="M1251" s="196">
        <v>318.73</v>
      </c>
      <c r="N1251" s="191"/>
      <c r="O1251" s="197">
        <v>4780</v>
      </c>
      <c r="P1251" s="191"/>
      <c r="Q1251" s="191"/>
      <c r="R1251" s="191"/>
      <c r="S1251" s="191"/>
    </row>
    <row r="1252" spans="2:19" ht="15" outlineLevel="1" collapsed="1">
      <c r="B1252" s="195" t="s">
        <v>557</v>
      </c>
      <c r="C1252" s="191"/>
      <c r="D1252" s="191"/>
      <c r="E1252" s="191"/>
      <c r="F1252" s="191"/>
      <c r="G1252" s="195" t="s">
        <v>418</v>
      </c>
      <c r="H1252" s="191"/>
      <c r="I1252" s="191"/>
      <c r="J1252" s="144" t="s">
        <v>257</v>
      </c>
      <c r="K1252" s="195" t="s">
        <v>105</v>
      </c>
      <c r="L1252" s="191"/>
      <c r="M1252" s="196">
        <v>318.73</v>
      </c>
      <c r="N1252" s="191"/>
      <c r="O1252" s="197">
        <v>1912</v>
      </c>
      <c r="P1252" s="191"/>
      <c r="Q1252" s="191"/>
      <c r="R1252" s="191"/>
      <c r="S1252" s="191"/>
    </row>
    <row r="1253" spans="2:19" ht="15" outlineLevel="1" collapsed="1">
      <c r="B1253" s="193" t="s">
        <v>983</v>
      </c>
      <c r="C1253" s="191"/>
      <c r="D1253" s="191"/>
      <c r="E1253" s="191"/>
      <c r="F1253" s="191"/>
      <c r="G1253" s="193" t="s">
        <v>984</v>
      </c>
      <c r="H1253" s="191"/>
      <c r="I1253" s="191"/>
      <c r="J1253" s="143" t="s">
        <v>837</v>
      </c>
      <c r="K1253" s="190" t="s">
        <v>837</v>
      </c>
      <c r="L1253" s="191"/>
      <c r="M1253" s="190" t="s">
        <v>837</v>
      </c>
      <c r="N1253" s="191"/>
      <c r="O1253" s="194">
        <v>18380</v>
      </c>
      <c r="P1253" s="191"/>
      <c r="Q1253" s="191"/>
      <c r="R1253" s="191"/>
      <c r="S1253" s="191"/>
    </row>
    <row r="1254" spans="2:19" ht="15" outlineLevel="1" collapsed="1">
      <c r="B1254" s="195" t="s">
        <v>544</v>
      </c>
      <c r="C1254" s="191"/>
      <c r="D1254" s="191"/>
      <c r="E1254" s="191"/>
      <c r="F1254" s="191"/>
      <c r="G1254" s="195" t="s">
        <v>276</v>
      </c>
      <c r="H1254" s="191"/>
      <c r="I1254" s="191"/>
      <c r="J1254" s="144" t="s">
        <v>254</v>
      </c>
      <c r="K1254" s="195" t="s">
        <v>46</v>
      </c>
      <c r="L1254" s="191"/>
      <c r="M1254" s="196">
        <v>525.15</v>
      </c>
      <c r="N1254" s="191"/>
      <c r="O1254" s="197">
        <v>10503</v>
      </c>
      <c r="P1254" s="191"/>
      <c r="Q1254" s="191"/>
      <c r="R1254" s="191"/>
      <c r="S1254" s="191"/>
    </row>
    <row r="1255" spans="2:19" ht="15" outlineLevel="1" collapsed="1">
      <c r="B1255" s="195" t="s">
        <v>559</v>
      </c>
      <c r="C1255" s="191"/>
      <c r="D1255" s="191"/>
      <c r="E1255" s="191"/>
      <c r="F1255" s="191"/>
      <c r="G1255" s="195" t="s">
        <v>280</v>
      </c>
      <c r="H1255" s="191"/>
      <c r="I1255" s="191"/>
      <c r="J1255" s="144" t="s">
        <v>293</v>
      </c>
      <c r="K1255" s="195" t="s">
        <v>46</v>
      </c>
      <c r="L1255" s="191"/>
      <c r="M1255" s="196">
        <v>525.15</v>
      </c>
      <c r="N1255" s="191"/>
      <c r="O1255" s="197">
        <v>7877</v>
      </c>
      <c r="P1255" s="191"/>
      <c r="Q1255" s="191"/>
      <c r="R1255" s="191"/>
      <c r="S1255" s="191"/>
    </row>
    <row r="1256" spans="2:19" ht="15" outlineLevel="1" collapsed="1">
      <c r="B1256" s="193" t="s">
        <v>985</v>
      </c>
      <c r="C1256" s="191"/>
      <c r="D1256" s="191"/>
      <c r="E1256" s="191"/>
      <c r="F1256" s="191"/>
      <c r="G1256" s="193" t="s">
        <v>986</v>
      </c>
      <c r="H1256" s="191"/>
      <c r="I1256" s="191"/>
      <c r="J1256" s="143" t="s">
        <v>837</v>
      </c>
      <c r="K1256" s="190" t="s">
        <v>837</v>
      </c>
      <c r="L1256" s="191"/>
      <c r="M1256" s="190" t="s">
        <v>837</v>
      </c>
      <c r="N1256" s="191"/>
      <c r="O1256" s="194">
        <v>72689</v>
      </c>
      <c r="P1256" s="191"/>
      <c r="Q1256" s="191"/>
      <c r="R1256" s="191"/>
      <c r="S1256" s="191"/>
    </row>
    <row r="1257" spans="2:19" ht="15" outlineLevel="1" collapsed="1">
      <c r="B1257" s="195" t="s">
        <v>544</v>
      </c>
      <c r="C1257" s="191"/>
      <c r="D1257" s="191"/>
      <c r="E1257" s="191"/>
      <c r="F1257" s="191"/>
      <c r="G1257" s="195" t="s">
        <v>276</v>
      </c>
      <c r="H1257" s="191"/>
      <c r="I1257" s="191"/>
      <c r="J1257" s="144" t="s">
        <v>293</v>
      </c>
      <c r="K1257" s="195" t="s">
        <v>162</v>
      </c>
      <c r="L1257" s="191"/>
      <c r="M1257" s="196">
        <v>3634.51</v>
      </c>
      <c r="N1257" s="191"/>
      <c r="O1257" s="197">
        <v>54517</v>
      </c>
      <c r="P1257" s="191"/>
      <c r="Q1257" s="191"/>
      <c r="R1257" s="191"/>
      <c r="S1257" s="191"/>
    </row>
    <row r="1258" spans="2:19" ht="15" outlineLevel="1" collapsed="1">
      <c r="B1258" s="195" t="s">
        <v>559</v>
      </c>
      <c r="C1258" s="191"/>
      <c r="D1258" s="191"/>
      <c r="E1258" s="191"/>
      <c r="F1258" s="191"/>
      <c r="G1258" s="195" t="s">
        <v>280</v>
      </c>
      <c r="H1258" s="191"/>
      <c r="I1258" s="191"/>
      <c r="J1258" s="144" t="s">
        <v>250</v>
      </c>
      <c r="K1258" s="195" t="s">
        <v>162</v>
      </c>
      <c r="L1258" s="191"/>
      <c r="M1258" s="196">
        <v>3634.51</v>
      </c>
      <c r="N1258" s="191"/>
      <c r="O1258" s="197">
        <v>18172</v>
      </c>
      <c r="P1258" s="191"/>
      <c r="Q1258" s="191"/>
      <c r="R1258" s="191"/>
      <c r="S1258" s="191"/>
    </row>
    <row r="1259" spans="2:19" ht="15" outlineLevel="1" collapsed="1">
      <c r="B1259" s="193" t="s">
        <v>987</v>
      </c>
      <c r="C1259" s="191"/>
      <c r="D1259" s="191"/>
      <c r="E1259" s="191"/>
      <c r="F1259" s="191"/>
      <c r="G1259" s="193" t="s">
        <v>988</v>
      </c>
      <c r="H1259" s="191"/>
      <c r="I1259" s="191"/>
      <c r="J1259" s="143" t="s">
        <v>837</v>
      </c>
      <c r="K1259" s="190" t="s">
        <v>837</v>
      </c>
      <c r="L1259" s="191"/>
      <c r="M1259" s="190" t="s">
        <v>837</v>
      </c>
      <c r="N1259" s="191"/>
      <c r="O1259" s="194">
        <v>6135</v>
      </c>
      <c r="P1259" s="191"/>
      <c r="Q1259" s="191"/>
      <c r="R1259" s="191"/>
      <c r="S1259" s="191"/>
    </row>
    <row r="1260" spans="2:19" ht="15" outlineLevel="1" collapsed="1">
      <c r="B1260" s="195" t="s">
        <v>544</v>
      </c>
      <c r="C1260" s="191"/>
      <c r="D1260" s="191"/>
      <c r="E1260" s="191"/>
      <c r="F1260" s="191"/>
      <c r="G1260" s="195" t="s">
        <v>276</v>
      </c>
      <c r="H1260" s="191"/>
      <c r="I1260" s="191"/>
      <c r="J1260" s="144" t="s">
        <v>242</v>
      </c>
      <c r="K1260" s="195" t="s">
        <v>46</v>
      </c>
      <c r="L1260" s="191"/>
      <c r="M1260" s="196">
        <v>6135.19</v>
      </c>
      <c r="N1260" s="191"/>
      <c r="O1260" s="197">
        <v>6135</v>
      </c>
      <c r="P1260" s="191"/>
      <c r="Q1260" s="191"/>
      <c r="R1260" s="191"/>
      <c r="S1260" s="191"/>
    </row>
    <row r="1261" spans="2:19" ht="15" outlineLevel="1" collapsed="1">
      <c r="B1261" s="193" t="s">
        <v>989</v>
      </c>
      <c r="C1261" s="191"/>
      <c r="D1261" s="191"/>
      <c r="E1261" s="191"/>
      <c r="F1261" s="191"/>
      <c r="G1261" s="193" t="s">
        <v>990</v>
      </c>
      <c r="H1261" s="191"/>
      <c r="I1261" s="191"/>
      <c r="J1261" s="143" t="s">
        <v>837</v>
      </c>
      <c r="K1261" s="190" t="s">
        <v>837</v>
      </c>
      <c r="L1261" s="191"/>
      <c r="M1261" s="190" t="s">
        <v>837</v>
      </c>
      <c r="N1261" s="191"/>
      <c r="O1261" s="194">
        <v>7837</v>
      </c>
      <c r="P1261" s="191"/>
      <c r="Q1261" s="191"/>
      <c r="R1261" s="191"/>
      <c r="S1261" s="191"/>
    </row>
    <row r="1262" spans="2:19" ht="15" outlineLevel="1" collapsed="1">
      <c r="B1262" s="195" t="s">
        <v>544</v>
      </c>
      <c r="C1262" s="191"/>
      <c r="D1262" s="191"/>
      <c r="E1262" s="191"/>
      <c r="F1262" s="191"/>
      <c r="G1262" s="195" t="s">
        <v>276</v>
      </c>
      <c r="H1262" s="191"/>
      <c r="I1262" s="191"/>
      <c r="J1262" s="144" t="s">
        <v>297</v>
      </c>
      <c r="K1262" s="195" t="s">
        <v>46</v>
      </c>
      <c r="L1262" s="191"/>
      <c r="M1262" s="196">
        <v>783.75</v>
      </c>
      <c r="N1262" s="191"/>
      <c r="O1262" s="197">
        <v>7837</v>
      </c>
      <c r="P1262" s="191"/>
      <c r="Q1262" s="191"/>
      <c r="R1262" s="191"/>
      <c r="S1262" s="191"/>
    </row>
    <row r="1263" spans="2:19" ht="15" outlineLevel="1" collapsed="1">
      <c r="B1263" s="193" t="s">
        <v>991</v>
      </c>
      <c r="C1263" s="191"/>
      <c r="D1263" s="191"/>
      <c r="E1263" s="191"/>
      <c r="F1263" s="191"/>
      <c r="G1263" s="193" t="s">
        <v>992</v>
      </c>
      <c r="H1263" s="191"/>
      <c r="I1263" s="191"/>
      <c r="J1263" s="143" t="s">
        <v>837</v>
      </c>
      <c r="K1263" s="190" t="s">
        <v>837</v>
      </c>
      <c r="L1263" s="191"/>
      <c r="M1263" s="190" t="s">
        <v>837</v>
      </c>
      <c r="N1263" s="191"/>
      <c r="O1263" s="194">
        <v>8715</v>
      </c>
      <c r="P1263" s="191"/>
      <c r="Q1263" s="191"/>
      <c r="R1263" s="191"/>
      <c r="S1263" s="191"/>
    </row>
    <row r="1264" spans="2:19" ht="15" outlineLevel="1" collapsed="1">
      <c r="B1264" s="195" t="s">
        <v>530</v>
      </c>
      <c r="C1264" s="191"/>
      <c r="D1264" s="191"/>
      <c r="E1264" s="191"/>
      <c r="F1264" s="191"/>
      <c r="G1264" s="195" t="s">
        <v>430</v>
      </c>
      <c r="H1264" s="191"/>
      <c r="I1264" s="191"/>
      <c r="J1264" s="144" t="s">
        <v>245</v>
      </c>
      <c r="K1264" s="195" t="s">
        <v>46</v>
      </c>
      <c r="L1264" s="191"/>
      <c r="M1264" s="196">
        <v>726.27</v>
      </c>
      <c r="N1264" s="191"/>
      <c r="O1264" s="197">
        <v>8715</v>
      </c>
      <c r="P1264" s="191"/>
      <c r="Q1264" s="191"/>
      <c r="R1264" s="191"/>
      <c r="S1264" s="191"/>
    </row>
    <row r="1265" spans="2:19" ht="15" outlineLevel="1" collapsed="1">
      <c r="B1265" s="193" t="s">
        <v>993</v>
      </c>
      <c r="C1265" s="191"/>
      <c r="D1265" s="191"/>
      <c r="E1265" s="191"/>
      <c r="F1265" s="191"/>
      <c r="G1265" s="193" t="s">
        <v>994</v>
      </c>
      <c r="H1265" s="191"/>
      <c r="I1265" s="191"/>
      <c r="J1265" s="143" t="s">
        <v>837</v>
      </c>
      <c r="K1265" s="190" t="s">
        <v>837</v>
      </c>
      <c r="L1265" s="191"/>
      <c r="M1265" s="190" t="s">
        <v>837</v>
      </c>
      <c r="N1265" s="191"/>
      <c r="O1265" s="194">
        <v>20377</v>
      </c>
      <c r="P1265" s="191"/>
      <c r="Q1265" s="191"/>
      <c r="R1265" s="191"/>
      <c r="S1265" s="191"/>
    </row>
    <row r="1266" spans="2:19" ht="15" outlineLevel="1" collapsed="1">
      <c r="B1266" s="195" t="s">
        <v>530</v>
      </c>
      <c r="C1266" s="191"/>
      <c r="D1266" s="191"/>
      <c r="E1266" s="191"/>
      <c r="F1266" s="191"/>
      <c r="G1266" s="195" t="s">
        <v>430</v>
      </c>
      <c r="H1266" s="191"/>
      <c r="I1266" s="191"/>
      <c r="J1266" s="144" t="s">
        <v>282</v>
      </c>
      <c r="K1266" s="195" t="s">
        <v>46</v>
      </c>
      <c r="L1266" s="191"/>
      <c r="M1266" s="196">
        <v>6792.5</v>
      </c>
      <c r="N1266" s="191"/>
      <c r="O1266" s="197">
        <v>20377</v>
      </c>
      <c r="P1266" s="191"/>
      <c r="Q1266" s="191"/>
      <c r="R1266" s="191"/>
      <c r="S1266" s="191"/>
    </row>
    <row r="1267" spans="2:19" ht="15" outlineLevel="1" collapsed="1">
      <c r="B1267" s="193" t="s">
        <v>723</v>
      </c>
      <c r="C1267" s="191"/>
      <c r="D1267" s="191"/>
      <c r="E1267" s="191"/>
      <c r="F1267" s="191"/>
      <c r="G1267" s="193" t="s">
        <v>163</v>
      </c>
      <c r="H1267" s="191"/>
      <c r="I1267" s="191"/>
      <c r="J1267" s="143" t="s">
        <v>837</v>
      </c>
      <c r="K1267" s="190" t="s">
        <v>837</v>
      </c>
      <c r="L1267" s="191"/>
      <c r="M1267" s="190" t="s">
        <v>837</v>
      </c>
      <c r="N1267" s="191"/>
      <c r="O1267" s="194">
        <v>376200</v>
      </c>
      <c r="P1267" s="191"/>
      <c r="Q1267" s="191"/>
      <c r="R1267" s="191"/>
      <c r="S1267" s="191"/>
    </row>
    <row r="1268" spans="2:19" ht="15" outlineLevel="1" collapsed="1">
      <c r="B1268" s="195" t="s">
        <v>530</v>
      </c>
      <c r="C1268" s="191"/>
      <c r="D1268" s="191"/>
      <c r="E1268" s="191"/>
      <c r="F1268" s="191"/>
      <c r="G1268" s="195" t="s">
        <v>430</v>
      </c>
      <c r="H1268" s="191"/>
      <c r="I1268" s="191"/>
      <c r="J1268" s="144" t="s">
        <v>245</v>
      </c>
      <c r="K1268" s="195" t="s">
        <v>46</v>
      </c>
      <c r="L1268" s="191"/>
      <c r="M1268" s="196">
        <v>31350</v>
      </c>
      <c r="N1268" s="191"/>
      <c r="O1268" s="197">
        <v>376200</v>
      </c>
      <c r="P1268" s="191"/>
      <c r="Q1268" s="191"/>
      <c r="R1268" s="191"/>
      <c r="S1268" s="191"/>
    </row>
    <row r="1269" spans="2:19" ht="15" outlineLevel="1" collapsed="1">
      <c r="B1269" s="193" t="s">
        <v>995</v>
      </c>
      <c r="C1269" s="191"/>
      <c r="D1269" s="191"/>
      <c r="E1269" s="191"/>
      <c r="F1269" s="191"/>
      <c r="G1269" s="193" t="s">
        <v>996</v>
      </c>
      <c r="H1269" s="191"/>
      <c r="I1269" s="191"/>
      <c r="J1269" s="143" t="s">
        <v>837</v>
      </c>
      <c r="K1269" s="190" t="s">
        <v>837</v>
      </c>
      <c r="L1269" s="191"/>
      <c r="M1269" s="190" t="s">
        <v>837</v>
      </c>
      <c r="N1269" s="191"/>
      <c r="O1269" s="194">
        <v>82262</v>
      </c>
      <c r="P1269" s="191"/>
      <c r="Q1269" s="191"/>
      <c r="R1269" s="191"/>
      <c r="S1269" s="191"/>
    </row>
    <row r="1270" spans="2:19" ht="15" outlineLevel="1" collapsed="1">
      <c r="B1270" s="195" t="s">
        <v>530</v>
      </c>
      <c r="C1270" s="191"/>
      <c r="D1270" s="191"/>
      <c r="E1270" s="191"/>
      <c r="F1270" s="191"/>
      <c r="G1270" s="195" t="s">
        <v>430</v>
      </c>
      <c r="H1270" s="191"/>
      <c r="I1270" s="191"/>
      <c r="J1270" s="144" t="s">
        <v>312</v>
      </c>
      <c r="K1270" s="195" t="s">
        <v>46</v>
      </c>
      <c r="L1270" s="191"/>
      <c r="M1270" s="196">
        <v>685.52</v>
      </c>
      <c r="N1270" s="191"/>
      <c r="O1270" s="197">
        <v>68552</v>
      </c>
      <c r="P1270" s="191"/>
      <c r="Q1270" s="191"/>
      <c r="R1270" s="191"/>
      <c r="S1270" s="191"/>
    </row>
    <row r="1271" spans="2:19" ht="15" outlineLevel="1" collapsed="1">
      <c r="B1271" s="195" t="s">
        <v>532</v>
      </c>
      <c r="C1271" s="191"/>
      <c r="D1271" s="191"/>
      <c r="E1271" s="191"/>
      <c r="F1271" s="191"/>
      <c r="G1271" s="195" t="s">
        <v>292</v>
      </c>
      <c r="H1271" s="191"/>
      <c r="I1271" s="191"/>
      <c r="J1271" s="144" t="s">
        <v>254</v>
      </c>
      <c r="K1271" s="195" t="s">
        <v>46</v>
      </c>
      <c r="L1271" s="191"/>
      <c r="M1271" s="196">
        <v>685.52</v>
      </c>
      <c r="N1271" s="191"/>
      <c r="O1271" s="197">
        <v>13710</v>
      </c>
      <c r="P1271" s="191"/>
      <c r="Q1271" s="191"/>
      <c r="R1271" s="191"/>
      <c r="S1271" s="191"/>
    </row>
    <row r="1272" spans="2:19" ht="15" outlineLevel="1" collapsed="1">
      <c r="B1272" s="193" t="s">
        <v>715</v>
      </c>
      <c r="C1272" s="191"/>
      <c r="D1272" s="191"/>
      <c r="E1272" s="191"/>
      <c r="F1272" s="191"/>
      <c r="G1272" s="193" t="s">
        <v>491</v>
      </c>
      <c r="H1272" s="191"/>
      <c r="I1272" s="191"/>
      <c r="J1272" s="143" t="s">
        <v>837</v>
      </c>
      <c r="K1272" s="190" t="s">
        <v>837</v>
      </c>
      <c r="L1272" s="191"/>
      <c r="M1272" s="190" t="s">
        <v>837</v>
      </c>
      <c r="N1272" s="191"/>
      <c r="O1272" s="194">
        <v>363137</v>
      </c>
      <c r="P1272" s="191"/>
      <c r="Q1272" s="191"/>
      <c r="R1272" s="191"/>
      <c r="S1272" s="191"/>
    </row>
    <row r="1273" spans="2:19" ht="15" outlineLevel="1" collapsed="1">
      <c r="B1273" s="195" t="s">
        <v>530</v>
      </c>
      <c r="C1273" s="191"/>
      <c r="D1273" s="191"/>
      <c r="E1273" s="191"/>
      <c r="F1273" s="191"/>
      <c r="G1273" s="195" t="s">
        <v>430</v>
      </c>
      <c r="H1273" s="191"/>
      <c r="I1273" s="191"/>
      <c r="J1273" s="144" t="s">
        <v>305</v>
      </c>
      <c r="K1273" s="195" t="s">
        <v>105</v>
      </c>
      <c r="L1273" s="191"/>
      <c r="M1273" s="196">
        <v>7262.75</v>
      </c>
      <c r="N1273" s="191"/>
      <c r="O1273" s="197">
        <v>290510</v>
      </c>
      <c r="P1273" s="191"/>
      <c r="Q1273" s="191"/>
      <c r="R1273" s="191"/>
      <c r="S1273" s="191"/>
    </row>
    <row r="1274" spans="2:19" ht="15" outlineLevel="1" collapsed="1">
      <c r="B1274" s="195" t="s">
        <v>535</v>
      </c>
      <c r="C1274" s="191"/>
      <c r="D1274" s="191"/>
      <c r="E1274" s="191"/>
      <c r="F1274" s="191"/>
      <c r="G1274" s="195" t="s">
        <v>422</v>
      </c>
      <c r="H1274" s="191"/>
      <c r="I1274" s="191"/>
      <c r="J1274" s="144" t="s">
        <v>297</v>
      </c>
      <c r="K1274" s="195" t="s">
        <v>105</v>
      </c>
      <c r="L1274" s="191"/>
      <c r="M1274" s="196">
        <v>7262.75</v>
      </c>
      <c r="N1274" s="191"/>
      <c r="O1274" s="197">
        <v>72627</v>
      </c>
      <c r="P1274" s="191"/>
      <c r="Q1274" s="191"/>
      <c r="R1274" s="191"/>
      <c r="S1274" s="191"/>
    </row>
    <row r="1275" spans="2:19" ht="15" outlineLevel="1" collapsed="1">
      <c r="B1275" s="193" t="s">
        <v>719</v>
      </c>
      <c r="C1275" s="191"/>
      <c r="D1275" s="191"/>
      <c r="E1275" s="191"/>
      <c r="F1275" s="191"/>
      <c r="G1275" s="193" t="s">
        <v>164</v>
      </c>
      <c r="H1275" s="191"/>
      <c r="I1275" s="191"/>
      <c r="J1275" s="143" t="s">
        <v>837</v>
      </c>
      <c r="K1275" s="190" t="s">
        <v>837</v>
      </c>
      <c r="L1275" s="191"/>
      <c r="M1275" s="190" t="s">
        <v>837</v>
      </c>
      <c r="N1275" s="191"/>
      <c r="O1275" s="194">
        <v>8360</v>
      </c>
      <c r="P1275" s="191"/>
      <c r="Q1275" s="191"/>
      <c r="R1275" s="191"/>
      <c r="S1275" s="191"/>
    </row>
    <row r="1276" spans="2:19" ht="15" outlineLevel="1" collapsed="1">
      <c r="B1276" s="195" t="s">
        <v>530</v>
      </c>
      <c r="C1276" s="191"/>
      <c r="D1276" s="191"/>
      <c r="E1276" s="191"/>
      <c r="F1276" s="191"/>
      <c r="G1276" s="195" t="s">
        <v>430</v>
      </c>
      <c r="H1276" s="191"/>
      <c r="I1276" s="191"/>
      <c r="J1276" s="144" t="s">
        <v>446</v>
      </c>
      <c r="K1276" s="195" t="s">
        <v>46</v>
      </c>
      <c r="L1276" s="191"/>
      <c r="M1276" s="196">
        <v>4.18</v>
      </c>
      <c r="N1276" s="191"/>
      <c r="O1276" s="197">
        <v>8360</v>
      </c>
      <c r="P1276" s="191"/>
      <c r="Q1276" s="191"/>
      <c r="R1276" s="191"/>
      <c r="S1276" s="191"/>
    </row>
    <row r="1277" spans="2:19" ht="15" outlineLevel="1" collapsed="1">
      <c r="B1277" s="193" t="s">
        <v>720</v>
      </c>
      <c r="C1277" s="191"/>
      <c r="D1277" s="191"/>
      <c r="E1277" s="191"/>
      <c r="F1277" s="191"/>
      <c r="G1277" s="193" t="s">
        <v>33</v>
      </c>
      <c r="H1277" s="191"/>
      <c r="I1277" s="191"/>
      <c r="J1277" s="143" t="s">
        <v>837</v>
      </c>
      <c r="K1277" s="190" t="s">
        <v>837</v>
      </c>
      <c r="L1277" s="191"/>
      <c r="M1277" s="190" t="s">
        <v>837</v>
      </c>
      <c r="N1277" s="191"/>
      <c r="O1277" s="194">
        <v>10032</v>
      </c>
      <c r="P1277" s="191"/>
      <c r="Q1277" s="191"/>
      <c r="R1277" s="191"/>
      <c r="S1277" s="191"/>
    </row>
    <row r="1278" spans="2:19" ht="15" outlineLevel="1" collapsed="1">
      <c r="B1278" s="195" t="s">
        <v>530</v>
      </c>
      <c r="C1278" s="191"/>
      <c r="D1278" s="191"/>
      <c r="E1278" s="191"/>
      <c r="F1278" s="191"/>
      <c r="G1278" s="195" t="s">
        <v>430</v>
      </c>
      <c r="H1278" s="191"/>
      <c r="I1278" s="191"/>
      <c r="J1278" s="144" t="s">
        <v>288</v>
      </c>
      <c r="K1278" s="195" t="s">
        <v>46</v>
      </c>
      <c r="L1278" s="191"/>
      <c r="M1278" s="196">
        <v>418</v>
      </c>
      <c r="N1278" s="191"/>
      <c r="O1278" s="197">
        <v>10032</v>
      </c>
      <c r="P1278" s="191"/>
      <c r="Q1278" s="191"/>
      <c r="R1278" s="191"/>
      <c r="S1278" s="191"/>
    </row>
    <row r="1279" spans="2:19" ht="15" outlineLevel="1" collapsed="1">
      <c r="B1279" s="193" t="s">
        <v>721</v>
      </c>
      <c r="C1279" s="191"/>
      <c r="D1279" s="191"/>
      <c r="E1279" s="191"/>
      <c r="F1279" s="191"/>
      <c r="G1279" s="193" t="s">
        <v>335</v>
      </c>
      <c r="H1279" s="191"/>
      <c r="I1279" s="191"/>
      <c r="J1279" s="143" t="s">
        <v>837</v>
      </c>
      <c r="K1279" s="190" t="s">
        <v>837</v>
      </c>
      <c r="L1279" s="191"/>
      <c r="M1279" s="190" t="s">
        <v>837</v>
      </c>
      <c r="N1279" s="191"/>
      <c r="O1279" s="194">
        <v>8727</v>
      </c>
      <c r="P1279" s="191"/>
      <c r="Q1279" s="191"/>
      <c r="R1279" s="191"/>
      <c r="S1279" s="191"/>
    </row>
    <row r="1280" spans="2:19" ht="15" outlineLevel="1" collapsed="1">
      <c r="B1280" s="195" t="s">
        <v>530</v>
      </c>
      <c r="C1280" s="191"/>
      <c r="D1280" s="191"/>
      <c r="E1280" s="191"/>
      <c r="F1280" s="191"/>
      <c r="G1280" s="195" t="s">
        <v>430</v>
      </c>
      <c r="H1280" s="191"/>
      <c r="I1280" s="191"/>
      <c r="J1280" s="144" t="s">
        <v>288</v>
      </c>
      <c r="K1280" s="195" t="s">
        <v>46</v>
      </c>
      <c r="L1280" s="191"/>
      <c r="M1280" s="196">
        <v>363.66</v>
      </c>
      <c r="N1280" s="191"/>
      <c r="O1280" s="197">
        <v>8727</v>
      </c>
      <c r="P1280" s="191"/>
      <c r="Q1280" s="191"/>
      <c r="R1280" s="191"/>
      <c r="S1280" s="191"/>
    </row>
    <row r="1281" spans="2:19" ht="15" outlineLevel="1" collapsed="1">
      <c r="B1281" s="193" t="s">
        <v>722</v>
      </c>
      <c r="C1281" s="191"/>
      <c r="D1281" s="191"/>
      <c r="E1281" s="191"/>
      <c r="F1281" s="191"/>
      <c r="G1281" s="193" t="s">
        <v>15</v>
      </c>
      <c r="H1281" s="191"/>
      <c r="I1281" s="191"/>
      <c r="J1281" s="143" t="s">
        <v>837</v>
      </c>
      <c r="K1281" s="190" t="s">
        <v>837</v>
      </c>
      <c r="L1281" s="191"/>
      <c r="M1281" s="190" t="s">
        <v>837</v>
      </c>
      <c r="N1281" s="191"/>
      <c r="O1281" s="194">
        <v>8727</v>
      </c>
      <c r="P1281" s="191"/>
      <c r="Q1281" s="191"/>
      <c r="R1281" s="191"/>
      <c r="S1281" s="191"/>
    </row>
    <row r="1282" spans="2:19" ht="15" outlineLevel="1" collapsed="1">
      <c r="B1282" s="195" t="s">
        <v>530</v>
      </c>
      <c r="C1282" s="191"/>
      <c r="D1282" s="191"/>
      <c r="E1282" s="191"/>
      <c r="F1282" s="191"/>
      <c r="G1282" s="195" t="s">
        <v>430</v>
      </c>
      <c r="H1282" s="191"/>
      <c r="I1282" s="191"/>
      <c r="J1282" s="144" t="s">
        <v>288</v>
      </c>
      <c r="K1282" s="195" t="s">
        <v>46</v>
      </c>
      <c r="L1282" s="191"/>
      <c r="M1282" s="196">
        <v>363.66</v>
      </c>
      <c r="N1282" s="191"/>
      <c r="O1282" s="197">
        <v>8727</v>
      </c>
      <c r="P1282" s="191"/>
      <c r="Q1282" s="191"/>
      <c r="R1282" s="191"/>
      <c r="S1282" s="191"/>
    </row>
    <row r="1283" spans="2:19" ht="15" outlineLevel="1" collapsed="1">
      <c r="B1283" s="193" t="s">
        <v>714</v>
      </c>
      <c r="C1283" s="191"/>
      <c r="D1283" s="191"/>
      <c r="E1283" s="191"/>
      <c r="F1283" s="191"/>
      <c r="G1283" s="193" t="s">
        <v>333</v>
      </c>
      <c r="H1283" s="191"/>
      <c r="I1283" s="191"/>
      <c r="J1283" s="143" t="s">
        <v>837</v>
      </c>
      <c r="K1283" s="190" t="s">
        <v>837</v>
      </c>
      <c r="L1283" s="191"/>
      <c r="M1283" s="190" t="s">
        <v>837</v>
      </c>
      <c r="N1283" s="191"/>
      <c r="O1283" s="194">
        <v>7712</v>
      </c>
      <c r="P1283" s="191"/>
      <c r="Q1283" s="191"/>
      <c r="R1283" s="191"/>
      <c r="S1283" s="191"/>
    </row>
    <row r="1284" spans="2:19" ht="15" outlineLevel="1" collapsed="1">
      <c r="B1284" s="195" t="s">
        <v>536</v>
      </c>
      <c r="C1284" s="191"/>
      <c r="D1284" s="191"/>
      <c r="E1284" s="191"/>
      <c r="F1284" s="191"/>
      <c r="G1284" s="195" t="s">
        <v>251</v>
      </c>
      <c r="H1284" s="191"/>
      <c r="I1284" s="191"/>
      <c r="J1284" s="144" t="s">
        <v>257</v>
      </c>
      <c r="K1284" s="195" t="s">
        <v>162</v>
      </c>
      <c r="L1284" s="191"/>
      <c r="M1284" s="196">
        <v>1101.95</v>
      </c>
      <c r="N1284" s="191"/>
      <c r="O1284" s="197">
        <v>6611</v>
      </c>
      <c r="P1284" s="191"/>
      <c r="Q1284" s="191"/>
      <c r="R1284" s="191"/>
      <c r="S1284" s="191"/>
    </row>
    <row r="1285" spans="2:19" ht="15" outlineLevel="1" collapsed="1">
      <c r="B1285" s="195" t="s">
        <v>547</v>
      </c>
      <c r="C1285" s="191"/>
      <c r="D1285" s="191"/>
      <c r="E1285" s="191"/>
      <c r="F1285" s="191"/>
      <c r="G1285" s="195" t="s">
        <v>299</v>
      </c>
      <c r="H1285" s="191"/>
      <c r="I1285" s="191"/>
      <c r="J1285" s="144" t="s">
        <v>242</v>
      </c>
      <c r="K1285" s="195" t="s">
        <v>162</v>
      </c>
      <c r="L1285" s="191"/>
      <c r="M1285" s="196">
        <v>1101.95</v>
      </c>
      <c r="N1285" s="191"/>
      <c r="O1285" s="197">
        <v>1101</v>
      </c>
      <c r="P1285" s="191"/>
      <c r="Q1285" s="191"/>
      <c r="R1285" s="191"/>
      <c r="S1285" s="191"/>
    </row>
    <row r="1286" spans="2:19" ht="15" outlineLevel="1" collapsed="1">
      <c r="B1286" s="193" t="s">
        <v>997</v>
      </c>
      <c r="C1286" s="191"/>
      <c r="D1286" s="191"/>
      <c r="E1286" s="191"/>
      <c r="F1286" s="191"/>
      <c r="G1286" s="193" t="s">
        <v>998</v>
      </c>
      <c r="H1286" s="191"/>
      <c r="I1286" s="191"/>
      <c r="J1286" s="143" t="s">
        <v>837</v>
      </c>
      <c r="K1286" s="190" t="s">
        <v>837</v>
      </c>
      <c r="L1286" s="191"/>
      <c r="M1286" s="190" t="s">
        <v>837</v>
      </c>
      <c r="N1286" s="191"/>
      <c r="O1286" s="194">
        <v>8398</v>
      </c>
      <c r="P1286" s="191"/>
      <c r="Q1286" s="191"/>
      <c r="R1286" s="191"/>
      <c r="S1286" s="191"/>
    </row>
    <row r="1287" spans="2:19" ht="15" outlineLevel="1" collapsed="1">
      <c r="B1287" s="195" t="s">
        <v>536</v>
      </c>
      <c r="C1287" s="191"/>
      <c r="D1287" s="191"/>
      <c r="E1287" s="191"/>
      <c r="F1287" s="191"/>
      <c r="G1287" s="195" t="s">
        <v>251</v>
      </c>
      <c r="H1287" s="191"/>
      <c r="I1287" s="191"/>
      <c r="J1287" s="144" t="s">
        <v>257</v>
      </c>
      <c r="K1287" s="195" t="s">
        <v>105</v>
      </c>
      <c r="L1287" s="191"/>
      <c r="M1287" s="196">
        <v>1399.78</v>
      </c>
      <c r="N1287" s="191"/>
      <c r="O1287" s="197">
        <v>8398</v>
      </c>
      <c r="P1287" s="191"/>
      <c r="Q1287" s="191"/>
      <c r="R1287" s="191"/>
      <c r="S1287" s="191"/>
    </row>
    <row r="1288" spans="2:19" ht="15" outlineLevel="1" collapsed="1">
      <c r="B1288" s="193" t="s">
        <v>999</v>
      </c>
      <c r="C1288" s="191"/>
      <c r="D1288" s="191"/>
      <c r="E1288" s="191"/>
      <c r="F1288" s="191"/>
      <c r="G1288" s="193" t="s">
        <v>1000</v>
      </c>
      <c r="H1288" s="191"/>
      <c r="I1288" s="191"/>
      <c r="J1288" s="143" t="s">
        <v>837</v>
      </c>
      <c r="K1288" s="190" t="s">
        <v>837</v>
      </c>
      <c r="L1288" s="191"/>
      <c r="M1288" s="190" t="s">
        <v>837</v>
      </c>
      <c r="N1288" s="191"/>
      <c r="O1288" s="194">
        <v>3803</v>
      </c>
      <c r="P1288" s="191"/>
      <c r="Q1288" s="191"/>
      <c r="R1288" s="191"/>
      <c r="S1288" s="191"/>
    </row>
    <row r="1289" spans="2:19" ht="15" outlineLevel="1" collapsed="1">
      <c r="B1289" s="195" t="s">
        <v>532</v>
      </c>
      <c r="C1289" s="191"/>
      <c r="D1289" s="191"/>
      <c r="E1289" s="191"/>
      <c r="F1289" s="191"/>
      <c r="G1289" s="195" t="s">
        <v>292</v>
      </c>
      <c r="H1289" s="191"/>
      <c r="I1289" s="191"/>
      <c r="J1289" s="144" t="s">
        <v>254</v>
      </c>
      <c r="K1289" s="195" t="s">
        <v>162</v>
      </c>
      <c r="L1289" s="191"/>
      <c r="M1289" s="196">
        <v>190.19</v>
      </c>
      <c r="N1289" s="191"/>
      <c r="O1289" s="197">
        <v>3803</v>
      </c>
      <c r="P1289" s="191"/>
      <c r="Q1289" s="191"/>
      <c r="R1289" s="191"/>
      <c r="S1289" s="191"/>
    </row>
    <row r="1290" spans="2:19" ht="15" outlineLevel="1" collapsed="1">
      <c r="B1290" s="193" t="s">
        <v>1001</v>
      </c>
      <c r="C1290" s="191"/>
      <c r="D1290" s="191"/>
      <c r="E1290" s="191"/>
      <c r="F1290" s="191"/>
      <c r="G1290" s="193" t="s">
        <v>1002</v>
      </c>
      <c r="H1290" s="191"/>
      <c r="I1290" s="191"/>
      <c r="J1290" s="143" t="s">
        <v>837</v>
      </c>
      <c r="K1290" s="190" t="s">
        <v>837</v>
      </c>
      <c r="L1290" s="191"/>
      <c r="M1290" s="190" t="s">
        <v>837</v>
      </c>
      <c r="N1290" s="191"/>
      <c r="O1290" s="194">
        <v>15884</v>
      </c>
      <c r="P1290" s="191"/>
      <c r="Q1290" s="191"/>
      <c r="R1290" s="191"/>
      <c r="S1290" s="191"/>
    </row>
    <row r="1291" spans="2:19" ht="15" outlineLevel="1" collapsed="1">
      <c r="B1291" s="195" t="s">
        <v>532</v>
      </c>
      <c r="C1291" s="191"/>
      <c r="D1291" s="191"/>
      <c r="E1291" s="191"/>
      <c r="F1291" s="191"/>
      <c r="G1291" s="195" t="s">
        <v>292</v>
      </c>
      <c r="H1291" s="191"/>
      <c r="I1291" s="191"/>
      <c r="J1291" s="144" t="s">
        <v>285</v>
      </c>
      <c r="K1291" s="195" t="s">
        <v>46</v>
      </c>
      <c r="L1291" s="191"/>
      <c r="M1291" s="196">
        <v>3971</v>
      </c>
      <c r="N1291" s="191"/>
      <c r="O1291" s="197">
        <v>7942</v>
      </c>
      <c r="P1291" s="191"/>
      <c r="Q1291" s="191"/>
      <c r="R1291" s="191"/>
      <c r="S1291" s="191"/>
    </row>
    <row r="1292" spans="2:19" ht="15" outlineLevel="1" collapsed="1">
      <c r="B1292" s="195" t="s">
        <v>557</v>
      </c>
      <c r="C1292" s="191"/>
      <c r="D1292" s="191"/>
      <c r="E1292" s="191"/>
      <c r="F1292" s="191"/>
      <c r="G1292" s="195" t="s">
        <v>418</v>
      </c>
      <c r="H1292" s="191"/>
      <c r="I1292" s="191"/>
      <c r="J1292" s="144" t="s">
        <v>285</v>
      </c>
      <c r="K1292" s="195" t="s">
        <v>46</v>
      </c>
      <c r="L1292" s="191"/>
      <c r="M1292" s="196">
        <v>3971</v>
      </c>
      <c r="N1292" s="191"/>
      <c r="O1292" s="197">
        <v>7942</v>
      </c>
      <c r="P1292" s="191"/>
      <c r="Q1292" s="191"/>
      <c r="R1292" s="191"/>
      <c r="S1292" s="191"/>
    </row>
    <row r="1293" spans="2:19" ht="15" outlineLevel="1" collapsed="1">
      <c r="B1293" s="193" t="s">
        <v>1003</v>
      </c>
      <c r="C1293" s="191"/>
      <c r="D1293" s="191"/>
      <c r="E1293" s="191"/>
      <c r="F1293" s="191"/>
      <c r="G1293" s="193" t="s">
        <v>1004</v>
      </c>
      <c r="H1293" s="191"/>
      <c r="I1293" s="191"/>
      <c r="J1293" s="143" t="s">
        <v>837</v>
      </c>
      <c r="K1293" s="190" t="s">
        <v>837</v>
      </c>
      <c r="L1293" s="191"/>
      <c r="M1293" s="190" t="s">
        <v>837</v>
      </c>
      <c r="N1293" s="191"/>
      <c r="O1293" s="194">
        <v>8151</v>
      </c>
      <c r="P1293" s="191"/>
      <c r="Q1293" s="191"/>
      <c r="R1293" s="191"/>
      <c r="S1293" s="191"/>
    </row>
    <row r="1294" spans="2:19" ht="15" outlineLevel="1" collapsed="1">
      <c r="B1294" s="195" t="s">
        <v>532</v>
      </c>
      <c r="C1294" s="191"/>
      <c r="D1294" s="191"/>
      <c r="E1294" s="191"/>
      <c r="F1294" s="191"/>
      <c r="G1294" s="195" t="s">
        <v>292</v>
      </c>
      <c r="H1294" s="191"/>
      <c r="I1294" s="191"/>
      <c r="J1294" s="144" t="s">
        <v>242</v>
      </c>
      <c r="K1294" s="195" t="s">
        <v>46</v>
      </c>
      <c r="L1294" s="191"/>
      <c r="M1294" s="196">
        <v>8151</v>
      </c>
      <c r="N1294" s="191"/>
      <c r="O1294" s="197">
        <v>8151</v>
      </c>
      <c r="P1294" s="191"/>
      <c r="Q1294" s="191"/>
      <c r="R1294" s="191"/>
      <c r="S1294" s="191"/>
    </row>
    <row r="1295" spans="2:19" ht="15" outlineLevel="1" collapsed="1">
      <c r="B1295" s="193" t="s">
        <v>1005</v>
      </c>
      <c r="C1295" s="191"/>
      <c r="D1295" s="191"/>
      <c r="E1295" s="191"/>
      <c r="F1295" s="191"/>
      <c r="G1295" s="193" t="s">
        <v>1006</v>
      </c>
      <c r="H1295" s="191"/>
      <c r="I1295" s="191"/>
      <c r="J1295" s="143" t="s">
        <v>837</v>
      </c>
      <c r="K1295" s="190" t="s">
        <v>837</v>
      </c>
      <c r="L1295" s="191"/>
      <c r="M1295" s="190" t="s">
        <v>837</v>
      </c>
      <c r="N1295" s="191"/>
      <c r="O1295" s="194">
        <v>158296</v>
      </c>
      <c r="P1295" s="191"/>
      <c r="Q1295" s="191"/>
      <c r="R1295" s="191"/>
      <c r="S1295" s="191"/>
    </row>
    <row r="1296" spans="2:19" ht="15" outlineLevel="1" collapsed="1">
      <c r="B1296" s="195" t="s">
        <v>527</v>
      </c>
      <c r="C1296" s="191"/>
      <c r="D1296" s="191"/>
      <c r="E1296" s="191"/>
      <c r="F1296" s="191"/>
      <c r="G1296" s="195" t="s">
        <v>286</v>
      </c>
      <c r="H1296" s="191"/>
      <c r="I1296" s="191"/>
      <c r="J1296" s="144" t="s">
        <v>250</v>
      </c>
      <c r="K1296" s="195" t="s">
        <v>105</v>
      </c>
      <c r="L1296" s="191"/>
      <c r="M1296" s="196">
        <v>10553.16</v>
      </c>
      <c r="N1296" s="191"/>
      <c r="O1296" s="197">
        <v>52765</v>
      </c>
      <c r="P1296" s="191"/>
      <c r="Q1296" s="191"/>
      <c r="R1296" s="191"/>
      <c r="S1296" s="191"/>
    </row>
    <row r="1297" spans="2:19" ht="15" outlineLevel="1" collapsed="1">
      <c r="B1297" s="195" t="s">
        <v>552</v>
      </c>
      <c r="C1297" s="191"/>
      <c r="D1297" s="191"/>
      <c r="E1297" s="191"/>
      <c r="F1297" s="191"/>
      <c r="G1297" s="195" t="s">
        <v>290</v>
      </c>
      <c r="H1297" s="191"/>
      <c r="I1297" s="191"/>
      <c r="J1297" s="144" t="s">
        <v>297</v>
      </c>
      <c r="K1297" s="195" t="s">
        <v>105</v>
      </c>
      <c r="L1297" s="191"/>
      <c r="M1297" s="196">
        <v>10553.16</v>
      </c>
      <c r="N1297" s="191"/>
      <c r="O1297" s="197">
        <v>105531</v>
      </c>
      <c r="P1297" s="191"/>
      <c r="Q1297" s="191"/>
      <c r="R1297" s="191"/>
      <c r="S1297" s="191"/>
    </row>
    <row r="1298" spans="2:19" ht="15" outlineLevel="1" collapsed="1">
      <c r="B1298" s="193" t="s">
        <v>1007</v>
      </c>
      <c r="C1298" s="191"/>
      <c r="D1298" s="191"/>
      <c r="E1298" s="191"/>
      <c r="F1298" s="191"/>
      <c r="G1298" s="193" t="s">
        <v>1008</v>
      </c>
      <c r="H1298" s="191"/>
      <c r="I1298" s="191"/>
      <c r="J1298" s="143" t="s">
        <v>837</v>
      </c>
      <c r="K1298" s="190" t="s">
        <v>837</v>
      </c>
      <c r="L1298" s="191"/>
      <c r="M1298" s="190" t="s">
        <v>837</v>
      </c>
      <c r="N1298" s="191"/>
      <c r="O1298" s="194">
        <v>8585</v>
      </c>
      <c r="P1298" s="191"/>
      <c r="Q1298" s="191"/>
      <c r="R1298" s="191"/>
      <c r="S1298" s="191"/>
    </row>
    <row r="1299" spans="2:19" ht="15" outlineLevel="1" collapsed="1">
      <c r="B1299" s="195" t="s">
        <v>540</v>
      </c>
      <c r="C1299" s="191"/>
      <c r="D1299" s="191"/>
      <c r="E1299" s="191"/>
      <c r="F1299" s="191"/>
      <c r="G1299" s="195" t="s">
        <v>433</v>
      </c>
      <c r="H1299" s="191"/>
      <c r="I1299" s="191"/>
      <c r="J1299" s="144" t="s">
        <v>254</v>
      </c>
      <c r="K1299" s="195" t="s">
        <v>162</v>
      </c>
      <c r="L1299" s="191"/>
      <c r="M1299" s="196">
        <v>330.22</v>
      </c>
      <c r="N1299" s="191"/>
      <c r="O1299" s="197">
        <v>6604</v>
      </c>
      <c r="P1299" s="191"/>
      <c r="Q1299" s="191"/>
      <c r="R1299" s="191"/>
      <c r="S1299" s="191"/>
    </row>
    <row r="1300" spans="2:19" ht="15" outlineLevel="1" collapsed="1">
      <c r="B1300" s="195" t="s">
        <v>559</v>
      </c>
      <c r="C1300" s="191"/>
      <c r="D1300" s="191"/>
      <c r="E1300" s="191"/>
      <c r="F1300" s="191"/>
      <c r="G1300" s="195" t="s">
        <v>280</v>
      </c>
      <c r="H1300" s="191"/>
      <c r="I1300" s="191"/>
      <c r="J1300" s="144" t="s">
        <v>257</v>
      </c>
      <c r="K1300" s="195" t="s">
        <v>162</v>
      </c>
      <c r="L1300" s="191"/>
      <c r="M1300" s="196">
        <v>330.22</v>
      </c>
      <c r="N1300" s="191"/>
      <c r="O1300" s="197">
        <v>1981</v>
      </c>
      <c r="P1300" s="191"/>
      <c r="Q1300" s="191"/>
      <c r="R1300" s="191"/>
      <c r="S1300" s="191"/>
    </row>
    <row r="1301" spans="2:19" ht="15" outlineLevel="1" collapsed="1">
      <c r="B1301" s="193" t="s">
        <v>1009</v>
      </c>
      <c r="C1301" s="191"/>
      <c r="D1301" s="191"/>
      <c r="E1301" s="191"/>
      <c r="F1301" s="191"/>
      <c r="G1301" s="193" t="s">
        <v>1010</v>
      </c>
      <c r="H1301" s="191"/>
      <c r="I1301" s="191"/>
      <c r="J1301" s="143" t="s">
        <v>837</v>
      </c>
      <c r="K1301" s="190" t="s">
        <v>837</v>
      </c>
      <c r="L1301" s="191"/>
      <c r="M1301" s="190" t="s">
        <v>837</v>
      </c>
      <c r="N1301" s="191"/>
      <c r="O1301" s="194">
        <v>79420</v>
      </c>
      <c r="P1301" s="191"/>
      <c r="Q1301" s="191"/>
      <c r="R1301" s="191"/>
      <c r="S1301" s="191"/>
    </row>
    <row r="1302" spans="2:19" ht="15" outlineLevel="1" collapsed="1">
      <c r="B1302" s="195" t="s">
        <v>552</v>
      </c>
      <c r="C1302" s="191"/>
      <c r="D1302" s="191"/>
      <c r="E1302" s="191"/>
      <c r="F1302" s="191"/>
      <c r="G1302" s="195" t="s">
        <v>290</v>
      </c>
      <c r="H1302" s="191"/>
      <c r="I1302" s="191"/>
      <c r="J1302" s="144" t="s">
        <v>250</v>
      </c>
      <c r="K1302" s="195" t="s">
        <v>46</v>
      </c>
      <c r="L1302" s="191"/>
      <c r="M1302" s="196">
        <v>15884</v>
      </c>
      <c r="N1302" s="191"/>
      <c r="O1302" s="197">
        <v>79420</v>
      </c>
      <c r="P1302" s="191"/>
      <c r="Q1302" s="191"/>
      <c r="R1302" s="191"/>
      <c r="S1302" s="191"/>
    </row>
    <row r="1303" spans="2:19" ht="15" outlineLevel="1" collapsed="1">
      <c r="B1303" s="193" t="s">
        <v>1011</v>
      </c>
      <c r="C1303" s="191"/>
      <c r="D1303" s="191"/>
      <c r="E1303" s="191"/>
      <c r="F1303" s="191"/>
      <c r="G1303" s="193" t="s">
        <v>1012</v>
      </c>
      <c r="H1303" s="191"/>
      <c r="I1303" s="191"/>
      <c r="J1303" s="143" t="s">
        <v>837</v>
      </c>
      <c r="K1303" s="190" t="s">
        <v>837</v>
      </c>
      <c r="L1303" s="191"/>
      <c r="M1303" s="190" t="s">
        <v>837</v>
      </c>
      <c r="N1303" s="191"/>
      <c r="O1303" s="194">
        <v>1271</v>
      </c>
      <c r="P1303" s="191"/>
      <c r="Q1303" s="191"/>
      <c r="R1303" s="191"/>
      <c r="S1303" s="191"/>
    </row>
    <row r="1304" spans="2:19" ht="15" outlineLevel="1" collapsed="1">
      <c r="B1304" s="195" t="s">
        <v>547</v>
      </c>
      <c r="C1304" s="191"/>
      <c r="D1304" s="191"/>
      <c r="E1304" s="191"/>
      <c r="F1304" s="191"/>
      <c r="G1304" s="195" t="s">
        <v>299</v>
      </c>
      <c r="H1304" s="191"/>
      <c r="I1304" s="191"/>
      <c r="J1304" s="144" t="s">
        <v>282</v>
      </c>
      <c r="K1304" s="195" t="s">
        <v>162</v>
      </c>
      <c r="L1304" s="191"/>
      <c r="M1304" s="196">
        <v>423.75</v>
      </c>
      <c r="N1304" s="191"/>
      <c r="O1304" s="197">
        <v>1271</v>
      </c>
      <c r="P1304" s="191"/>
      <c r="Q1304" s="191"/>
      <c r="R1304" s="191"/>
      <c r="S1304" s="191"/>
    </row>
    <row r="1305" spans="2:19" ht="15" outlineLevel="1" collapsed="1">
      <c r="B1305" s="193" t="s">
        <v>1013</v>
      </c>
      <c r="C1305" s="191"/>
      <c r="D1305" s="191"/>
      <c r="E1305" s="191"/>
      <c r="F1305" s="191"/>
      <c r="G1305" s="193" t="s">
        <v>1014</v>
      </c>
      <c r="H1305" s="191"/>
      <c r="I1305" s="191"/>
      <c r="J1305" s="143" t="s">
        <v>837</v>
      </c>
      <c r="K1305" s="190" t="s">
        <v>837</v>
      </c>
      <c r="L1305" s="191"/>
      <c r="M1305" s="190" t="s">
        <v>837</v>
      </c>
      <c r="N1305" s="191"/>
      <c r="O1305" s="194">
        <v>2654</v>
      </c>
      <c r="P1305" s="191"/>
      <c r="Q1305" s="191"/>
      <c r="R1305" s="191"/>
      <c r="S1305" s="191"/>
    </row>
    <row r="1306" spans="2:19" ht="15" outlineLevel="1" collapsed="1">
      <c r="B1306" s="195" t="s">
        <v>559</v>
      </c>
      <c r="C1306" s="191"/>
      <c r="D1306" s="191"/>
      <c r="E1306" s="191"/>
      <c r="F1306" s="191"/>
      <c r="G1306" s="195" t="s">
        <v>280</v>
      </c>
      <c r="H1306" s="191"/>
      <c r="I1306" s="191"/>
      <c r="J1306" s="144" t="s">
        <v>250</v>
      </c>
      <c r="K1306" s="195" t="s">
        <v>105</v>
      </c>
      <c r="L1306" s="191"/>
      <c r="M1306" s="196">
        <v>530.86</v>
      </c>
      <c r="N1306" s="191"/>
      <c r="O1306" s="197">
        <v>2654</v>
      </c>
      <c r="P1306" s="191"/>
      <c r="Q1306" s="191"/>
      <c r="R1306" s="191"/>
      <c r="S1306" s="191"/>
    </row>
    <row r="1307" spans="2:19" ht="15" outlineLevel="1" collapsed="1">
      <c r="B1307" s="193" t="s">
        <v>1015</v>
      </c>
      <c r="C1307" s="191"/>
      <c r="D1307" s="191"/>
      <c r="E1307" s="191"/>
      <c r="F1307" s="191"/>
      <c r="G1307" s="193" t="s">
        <v>1016</v>
      </c>
      <c r="H1307" s="191"/>
      <c r="I1307" s="191"/>
      <c r="J1307" s="143" t="s">
        <v>837</v>
      </c>
      <c r="K1307" s="190" t="s">
        <v>837</v>
      </c>
      <c r="L1307" s="191"/>
      <c r="M1307" s="190" t="s">
        <v>837</v>
      </c>
      <c r="N1307" s="191"/>
      <c r="O1307" s="194">
        <v>21161</v>
      </c>
      <c r="P1307" s="191"/>
      <c r="Q1307" s="191"/>
      <c r="R1307" s="191"/>
      <c r="S1307" s="191"/>
    </row>
    <row r="1308" spans="2:19" ht="15" outlineLevel="1" collapsed="1">
      <c r="B1308" s="195" t="s">
        <v>559</v>
      </c>
      <c r="C1308" s="191"/>
      <c r="D1308" s="191"/>
      <c r="E1308" s="191"/>
      <c r="F1308" s="191"/>
      <c r="G1308" s="195" t="s">
        <v>280</v>
      </c>
      <c r="H1308" s="191"/>
      <c r="I1308" s="191"/>
      <c r="J1308" s="144" t="s">
        <v>293</v>
      </c>
      <c r="K1308" s="195" t="s">
        <v>46</v>
      </c>
      <c r="L1308" s="191"/>
      <c r="M1308" s="196">
        <v>1410.75</v>
      </c>
      <c r="N1308" s="191"/>
      <c r="O1308" s="197">
        <v>21161</v>
      </c>
      <c r="P1308" s="191"/>
      <c r="Q1308" s="191"/>
      <c r="R1308" s="191"/>
      <c r="S1308" s="191"/>
    </row>
    <row r="1309" spans="2:19" ht="15" outlineLevel="1" collapsed="1">
      <c r="B1309" s="193" t="s">
        <v>1017</v>
      </c>
      <c r="C1309" s="191"/>
      <c r="D1309" s="191"/>
      <c r="E1309" s="191"/>
      <c r="F1309" s="191"/>
      <c r="G1309" s="193" t="s">
        <v>1018</v>
      </c>
      <c r="H1309" s="191"/>
      <c r="I1309" s="191"/>
      <c r="J1309" s="143" t="s">
        <v>837</v>
      </c>
      <c r="K1309" s="190" t="s">
        <v>837</v>
      </c>
      <c r="L1309" s="191"/>
      <c r="M1309" s="190" t="s">
        <v>837</v>
      </c>
      <c r="N1309" s="191"/>
      <c r="O1309" s="194">
        <v>852</v>
      </c>
      <c r="P1309" s="191"/>
      <c r="Q1309" s="191"/>
      <c r="R1309" s="191"/>
      <c r="S1309" s="191"/>
    </row>
    <row r="1310" spans="2:19" ht="15" outlineLevel="1" collapsed="1">
      <c r="B1310" s="195" t="s">
        <v>559</v>
      </c>
      <c r="C1310" s="191"/>
      <c r="D1310" s="191"/>
      <c r="E1310" s="191"/>
      <c r="F1310" s="191"/>
      <c r="G1310" s="195" t="s">
        <v>280</v>
      </c>
      <c r="H1310" s="191"/>
      <c r="I1310" s="191"/>
      <c r="J1310" s="144" t="s">
        <v>263</v>
      </c>
      <c r="K1310" s="195" t="s">
        <v>162</v>
      </c>
      <c r="L1310" s="191"/>
      <c r="M1310" s="196">
        <v>213.18</v>
      </c>
      <c r="N1310" s="191"/>
      <c r="O1310" s="197">
        <v>852</v>
      </c>
      <c r="P1310" s="191"/>
      <c r="Q1310" s="191"/>
      <c r="R1310" s="191"/>
      <c r="S1310" s="191"/>
    </row>
    <row r="1311" spans="2:19" ht="15" outlineLevel="1" collapsed="1">
      <c r="B1311" s="193" t="s">
        <v>1019</v>
      </c>
      <c r="C1311" s="191"/>
      <c r="D1311" s="191"/>
      <c r="E1311" s="191"/>
      <c r="F1311" s="191"/>
      <c r="G1311" s="193" t="s">
        <v>1020</v>
      </c>
      <c r="H1311" s="191"/>
      <c r="I1311" s="191"/>
      <c r="J1311" s="143" t="s">
        <v>837</v>
      </c>
      <c r="K1311" s="190" t="s">
        <v>837</v>
      </c>
      <c r="L1311" s="191"/>
      <c r="M1311" s="190" t="s">
        <v>837</v>
      </c>
      <c r="N1311" s="191"/>
      <c r="O1311" s="194">
        <v>16364</v>
      </c>
      <c r="P1311" s="191"/>
      <c r="Q1311" s="191"/>
      <c r="R1311" s="191"/>
      <c r="S1311" s="191"/>
    </row>
    <row r="1312" spans="2:19" ht="15" outlineLevel="1" collapsed="1">
      <c r="B1312" s="195" t="s">
        <v>559</v>
      </c>
      <c r="C1312" s="191"/>
      <c r="D1312" s="191"/>
      <c r="E1312" s="191"/>
      <c r="F1312" s="191"/>
      <c r="G1312" s="195" t="s">
        <v>280</v>
      </c>
      <c r="H1312" s="191"/>
      <c r="I1312" s="191"/>
      <c r="J1312" s="144" t="s">
        <v>245</v>
      </c>
      <c r="K1312" s="195" t="s">
        <v>46</v>
      </c>
      <c r="L1312" s="191"/>
      <c r="M1312" s="196">
        <v>1363.72</v>
      </c>
      <c r="N1312" s="191"/>
      <c r="O1312" s="197">
        <v>16364</v>
      </c>
      <c r="P1312" s="191"/>
      <c r="Q1312" s="191"/>
      <c r="R1312" s="191"/>
      <c r="S1312" s="191"/>
    </row>
    <row r="1313" spans="2:19" ht="15" outlineLevel="1" collapsed="1">
      <c r="B1313" s="193" t="s">
        <v>1021</v>
      </c>
      <c r="C1313" s="191"/>
      <c r="D1313" s="191"/>
      <c r="E1313" s="191"/>
      <c r="F1313" s="191"/>
      <c r="G1313" s="193" t="s">
        <v>1022</v>
      </c>
      <c r="H1313" s="191"/>
      <c r="I1313" s="191"/>
      <c r="J1313" s="143" t="s">
        <v>837</v>
      </c>
      <c r="K1313" s="190" t="s">
        <v>837</v>
      </c>
      <c r="L1313" s="191"/>
      <c r="M1313" s="190" t="s">
        <v>837</v>
      </c>
      <c r="N1313" s="191"/>
      <c r="O1313" s="194">
        <v>10450</v>
      </c>
      <c r="P1313" s="191"/>
      <c r="Q1313" s="191"/>
      <c r="R1313" s="191"/>
      <c r="S1313" s="191"/>
    </row>
    <row r="1314" spans="2:19" ht="15" outlineLevel="1" collapsed="1">
      <c r="B1314" s="195" t="s">
        <v>559</v>
      </c>
      <c r="C1314" s="191"/>
      <c r="D1314" s="191"/>
      <c r="E1314" s="191"/>
      <c r="F1314" s="191"/>
      <c r="G1314" s="195" t="s">
        <v>280</v>
      </c>
      <c r="H1314" s="191"/>
      <c r="I1314" s="191"/>
      <c r="J1314" s="144" t="s">
        <v>285</v>
      </c>
      <c r="K1314" s="195" t="s">
        <v>46</v>
      </c>
      <c r="L1314" s="191"/>
      <c r="M1314" s="196">
        <v>5225</v>
      </c>
      <c r="N1314" s="191"/>
      <c r="O1314" s="197">
        <v>10450</v>
      </c>
      <c r="P1314" s="191"/>
      <c r="Q1314" s="191"/>
      <c r="R1314" s="191"/>
      <c r="S1314" s="191"/>
    </row>
    <row r="1315" spans="2:19" ht="15" outlineLevel="1" collapsed="1">
      <c r="B1315" s="193" t="s">
        <v>1023</v>
      </c>
      <c r="C1315" s="191"/>
      <c r="D1315" s="191"/>
      <c r="E1315" s="191"/>
      <c r="F1315" s="191"/>
      <c r="G1315" s="193" t="s">
        <v>1024</v>
      </c>
      <c r="H1315" s="191"/>
      <c r="I1315" s="191"/>
      <c r="J1315" s="143" t="s">
        <v>837</v>
      </c>
      <c r="K1315" s="190" t="s">
        <v>837</v>
      </c>
      <c r="L1315" s="191"/>
      <c r="M1315" s="190" t="s">
        <v>837</v>
      </c>
      <c r="N1315" s="191"/>
      <c r="O1315" s="194">
        <v>1463</v>
      </c>
      <c r="P1315" s="191"/>
      <c r="Q1315" s="191"/>
      <c r="R1315" s="191"/>
      <c r="S1315" s="191"/>
    </row>
    <row r="1316" spans="2:19" ht="15" outlineLevel="1" collapsed="1">
      <c r="B1316" s="195" t="s">
        <v>557</v>
      </c>
      <c r="C1316" s="191"/>
      <c r="D1316" s="191"/>
      <c r="E1316" s="191"/>
      <c r="F1316" s="191"/>
      <c r="G1316" s="195" t="s">
        <v>418</v>
      </c>
      <c r="H1316" s="191"/>
      <c r="I1316" s="191"/>
      <c r="J1316" s="144" t="s">
        <v>285</v>
      </c>
      <c r="K1316" s="195" t="s">
        <v>46</v>
      </c>
      <c r="L1316" s="191"/>
      <c r="M1316" s="196">
        <v>731.5</v>
      </c>
      <c r="N1316" s="191"/>
      <c r="O1316" s="197">
        <v>1463</v>
      </c>
      <c r="P1316" s="191"/>
      <c r="Q1316" s="191"/>
      <c r="R1316" s="191"/>
      <c r="S1316" s="191"/>
    </row>
    <row r="1317" spans="2:19" ht="15" outlineLevel="1" collapsed="1">
      <c r="B1317" s="193" t="s">
        <v>1025</v>
      </c>
      <c r="C1317" s="191"/>
      <c r="D1317" s="191"/>
      <c r="E1317" s="191"/>
      <c r="F1317" s="191"/>
      <c r="G1317" s="193" t="s">
        <v>1026</v>
      </c>
      <c r="H1317" s="191"/>
      <c r="I1317" s="191"/>
      <c r="J1317" s="143" t="s">
        <v>837</v>
      </c>
      <c r="K1317" s="190" t="s">
        <v>837</v>
      </c>
      <c r="L1317" s="191"/>
      <c r="M1317" s="190" t="s">
        <v>837</v>
      </c>
      <c r="N1317" s="191"/>
      <c r="O1317" s="194">
        <v>354</v>
      </c>
      <c r="P1317" s="191"/>
      <c r="Q1317" s="191"/>
      <c r="R1317" s="191"/>
      <c r="S1317" s="191"/>
    </row>
    <row r="1318" spans="2:19" ht="15" outlineLevel="1" collapsed="1">
      <c r="B1318" s="195" t="s">
        <v>557</v>
      </c>
      <c r="C1318" s="191"/>
      <c r="D1318" s="191"/>
      <c r="E1318" s="191"/>
      <c r="F1318" s="191"/>
      <c r="G1318" s="195" t="s">
        <v>418</v>
      </c>
      <c r="H1318" s="191"/>
      <c r="I1318" s="191"/>
      <c r="J1318" s="144" t="s">
        <v>242</v>
      </c>
      <c r="K1318" s="195" t="s">
        <v>105</v>
      </c>
      <c r="L1318" s="191"/>
      <c r="M1318" s="196">
        <v>354.25</v>
      </c>
      <c r="N1318" s="191"/>
      <c r="O1318" s="197">
        <v>354</v>
      </c>
      <c r="P1318" s="191"/>
      <c r="Q1318" s="191"/>
      <c r="R1318" s="191"/>
      <c r="S1318" s="191"/>
    </row>
    <row r="1319" spans="2:19" ht="15" outlineLevel="1" collapsed="1">
      <c r="B1319" s="193" t="s">
        <v>713</v>
      </c>
      <c r="C1319" s="191"/>
      <c r="D1319" s="191"/>
      <c r="E1319" s="191"/>
      <c r="F1319" s="191"/>
      <c r="G1319" s="193" t="s">
        <v>492</v>
      </c>
      <c r="H1319" s="191"/>
      <c r="I1319" s="191"/>
      <c r="J1319" s="143" t="s">
        <v>837</v>
      </c>
      <c r="K1319" s="190" t="s">
        <v>837</v>
      </c>
      <c r="L1319" s="191"/>
      <c r="M1319" s="190" t="s">
        <v>837</v>
      </c>
      <c r="N1319" s="191"/>
      <c r="O1319" s="194">
        <v>31036</v>
      </c>
      <c r="P1319" s="191"/>
      <c r="Q1319" s="191"/>
      <c r="R1319" s="191"/>
      <c r="S1319" s="191"/>
    </row>
    <row r="1320" spans="2:19" ht="15" outlineLevel="1" collapsed="1">
      <c r="B1320" s="195" t="s">
        <v>557</v>
      </c>
      <c r="C1320" s="191"/>
      <c r="D1320" s="191"/>
      <c r="E1320" s="191"/>
      <c r="F1320" s="191"/>
      <c r="G1320" s="195" t="s">
        <v>418</v>
      </c>
      <c r="H1320" s="191"/>
      <c r="I1320" s="191"/>
      <c r="J1320" s="144" t="s">
        <v>297</v>
      </c>
      <c r="K1320" s="195" t="s">
        <v>105</v>
      </c>
      <c r="L1320" s="191"/>
      <c r="M1320" s="196">
        <v>3103.65</v>
      </c>
      <c r="N1320" s="191"/>
      <c r="O1320" s="197">
        <v>31036</v>
      </c>
      <c r="P1320" s="191"/>
      <c r="Q1320" s="191"/>
      <c r="R1320" s="191"/>
      <c r="S1320" s="191"/>
    </row>
    <row r="1321" spans="2:19" ht="15" outlineLevel="1" collapsed="1">
      <c r="B1321" s="193" t="s">
        <v>724</v>
      </c>
      <c r="C1321" s="191"/>
      <c r="D1321" s="191"/>
      <c r="E1321" s="191"/>
      <c r="F1321" s="191"/>
      <c r="G1321" s="193" t="s">
        <v>165</v>
      </c>
      <c r="H1321" s="191"/>
      <c r="I1321" s="191"/>
      <c r="J1321" s="142" t="s">
        <v>837</v>
      </c>
      <c r="K1321" s="193" t="s">
        <v>837</v>
      </c>
      <c r="L1321" s="191"/>
      <c r="M1321" s="193" t="s">
        <v>837</v>
      </c>
      <c r="N1321" s="191"/>
      <c r="O1321" s="194">
        <v>398109</v>
      </c>
      <c r="P1321" s="191"/>
      <c r="Q1321" s="191"/>
      <c r="R1321" s="191"/>
      <c r="S1321" s="191"/>
    </row>
    <row r="1322" spans="2:19" ht="15" outlineLevel="1" collapsed="1">
      <c r="B1322" s="193" t="s">
        <v>1027</v>
      </c>
      <c r="C1322" s="191"/>
      <c r="D1322" s="191"/>
      <c r="E1322" s="191"/>
      <c r="F1322" s="191"/>
      <c r="G1322" s="193" t="s">
        <v>1028</v>
      </c>
      <c r="H1322" s="191"/>
      <c r="I1322" s="191"/>
      <c r="J1322" s="143" t="s">
        <v>837</v>
      </c>
      <c r="K1322" s="190" t="s">
        <v>837</v>
      </c>
      <c r="L1322" s="191"/>
      <c r="M1322" s="190" t="s">
        <v>837</v>
      </c>
      <c r="N1322" s="191"/>
      <c r="O1322" s="194">
        <v>82293</v>
      </c>
      <c r="P1322" s="191"/>
      <c r="Q1322" s="191"/>
      <c r="R1322" s="191"/>
      <c r="S1322" s="191"/>
    </row>
    <row r="1323" spans="2:19" ht="15" outlineLevel="1" collapsed="1">
      <c r="B1323" s="195" t="s">
        <v>536</v>
      </c>
      <c r="C1323" s="191"/>
      <c r="D1323" s="191"/>
      <c r="E1323" s="191"/>
      <c r="F1323" s="191"/>
      <c r="G1323" s="195" t="s">
        <v>251</v>
      </c>
      <c r="H1323" s="191"/>
      <c r="I1323" s="191"/>
      <c r="J1323" s="144" t="s">
        <v>257</v>
      </c>
      <c r="K1323" s="195" t="s">
        <v>105</v>
      </c>
      <c r="L1323" s="191"/>
      <c r="M1323" s="196">
        <v>11756.25</v>
      </c>
      <c r="N1323" s="191"/>
      <c r="O1323" s="197">
        <v>70537</v>
      </c>
      <c r="P1323" s="191"/>
      <c r="Q1323" s="191"/>
      <c r="R1323" s="191"/>
      <c r="S1323" s="191"/>
    </row>
    <row r="1324" spans="2:19" ht="15" outlineLevel="1" collapsed="1">
      <c r="B1324" s="195" t="s">
        <v>547</v>
      </c>
      <c r="C1324" s="191"/>
      <c r="D1324" s="191"/>
      <c r="E1324" s="191"/>
      <c r="F1324" s="191"/>
      <c r="G1324" s="195" t="s">
        <v>299</v>
      </c>
      <c r="H1324" s="191"/>
      <c r="I1324" s="191"/>
      <c r="J1324" s="144" t="s">
        <v>242</v>
      </c>
      <c r="K1324" s="195" t="s">
        <v>105</v>
      </c>
      <c r="L1324" s="191"/>
      <c r="M1324" s="196">
        <v>11756.25</v>
      </c>
      <c r="N1324" s="191"/>
      <c r="O1324" s="197">
        <v>11756</v>
      </c>
      <c r="P1324" s="191"/>
      <c r="Q1324" s="191"/>
      <c r="R1324" s="191"/>
      <c r="S1324" s="191"/>
    </row>
    <row r="1325" spans="2:19" ht="15" outlineLevel="1" collapsed="1">
      <c r="B1325" s="193" t="s">
        <v>725</v>
      </c>
      <c r="C1325" s="191"/>
      <c r="D1325" s="191"/>
      <c r="E1325" s="191"/>
      <c r="F1325" s="191"/>
      <c r="G1325" s="193" t="s">
        <v>349</v>
      </c>
      <c r="H1325" s="191"/>
      <c r="I1325" s="191"/>
      <c r="J1325" s="143" t="s">
        <v>837</v>
      </c>
      <c r="K1325" s="190" t="s">
        <v>837</v>
      </c>
      <c r="L1325" s="191"/>
      <c r="M1325" s="190" t="s">
        <v>837</v>
      </c>
      <c r="N1325" s="191"/>
      <c r="O1325" s="194">
        <v>73108</v>
      </c>
      <c r="P1325" s="191"/>
      <c r="Q1325" s="191"/>
      <c r="R1325" s="191"/>
      <c r="S1325" s="191"/>
    </row>
    <row r="1326" spans="2:19" ht="15" outlineLevel="1" collapsed="1">
      <c r="B1326" s="195" t="s">
        <v>536</v>
      </c>
      <c r="C1326" s="191"/>
      <c r="D1326" s="191"/>
      <c r="E1326" s="191"/>
      <c r="F1326" s="191"/>
      <c r="G1326" s="195" t="s">
        <v>251</v>
      </c>
      <c r="H1326" s="191"/>
      <c r="I1326" s="191"/>
      <c r="J1326" s="144" t="s">
        <v>245</v>
      </c>
      <c r="K1326" s="195" t="s">
        <v>105</v>
      </c>
      <c r="L1326" s="191"/>
      <c r="M1326" s="196">
        <v>6092.35</v>
      </c>
      <c r="N1326" s="191"/>
      <c r="O1326" s="197">
        <v>73108</v>
      </c>
      <c r="P1326" s="191"/>
      <c r="Q1326" s="191"/>
      <c r="R1326" s="191"/>
      <c r="S1326" s="191"/>
    </row>
    <row r="1327" spans="2:19" ht="15" outlineLevel="1" collapsed="1">
      <c r="B1327" s="193" t="s">
        <v>1029</v>
      </c>
      <c r="C1327" s="191"/>
      <c r="D1327" s="191"/>
      <c r="E1327" s="191"/>
      <c r="F1327" s="191"/>
      <c r="G1327" s="193" t="s">
        <v>1030</v>
      </c>
      <c r="H1327" s="191"/>
      <c r="I1327" s="191"/>
      <c r="J1327" s="143" t="s">
        <v>837</v>
      </c>
      <c r="K1327" s="190" t="s">
        <v>837</v>
      </c>
      <c r="L1327" s="191"/>
      <c r="M1327" s="190" t="s">
        <v>837</v>
      </c>
      <c r="N1327" s="191"/>
      <c r="O1327" s="194">
        <v>70537</v>
      </c>
      <c r="P1327" s="191"/>
      <c r="Q1327" s="191"/>
      <c r="R1327" s="191"/>
      <c r="S1327" s="191"/>
    </row>
    <row r="1328" spans="2:19" ht="15" outlineLevel="1" collapsed="1">
      <c r="B1328" s="195" t="s">
        <v>536</v>
      </c>
      <c r="C1328" s="191"/>
      <c r="D1328" s="191"/>
      <c r="E1328" s="191"/>
      <c r="F1328" s="191"/>
      <c r="G1328" s="195" t="s">
        <v>251</v>
      </c>
      <c r="H1328" s="191"/>
      <c r="I1328" s="191"/>
      <c r="J1328" s="144" t="s">
        <v>257</v>
      </c>
      <c r="K1328" s="195" t="s">
        <v>105</v>
      </c>
      <c r="L1328" s="191"/>
      <c r="M1328" s="196">
        <v>11756.25</v>
      </c>
      <c r="N1328" s="191"/>
      <c r="O1328" s="197">
        <v>70537</v>
      </c>
      <c r="P1328" s="191"/>
      <c r="Q1328" s="191"/>
      <c r="R1328" s="191"/>
      <c r="S1328" s="191"/>
    </row>
    <row r="1329" spans="2:19" ht="15" outlineLevel="1" collapsed="1">
      <c r="B1329" s="193" t="s">
        <v>1031</v>
      </c>
      <c r="C1329" s="191"/>
      <c r="D1329" s="191"/>
      <c r="E1329" s="191"/>
      <c r="F1329" s="191"/>
      <c r="G1329" s="193" t="s">
        <v>1032</v>
      </c>
      <c r="H1329" s="191"/>
      <c r="I1329" s="191"/>
      <c r="J1329" s="143" t="s">
        <v>837</v>
      </c>
      <c r="K1329" s="190" t="s">
        <v>837</v>
      </c>
      <c r="L1329" s="191"/>
      <c r="M1329" s="190" t="s">
        <v>837</v>
      </c>
      <c r="N1329" s="191"/>
      <c r="O1329" s="194">
        <v>60923</v>
      </c>
      <c r="P1329" s="191"/>
      <c r="Q1329" s="191"/>
      <c r="R1329" s="191"/>
      <c r="S1329" s="191"/>
    </row>
    <row r="1330" spans="2:19" ht="15" outlineLevel="1" collapsed="1">
      <c r="B1330" s="195" t="s">
        <v>536</v>
      </c>
      <c r="C1330" s="191"/>
      <c r="D1330" s="191"/>
      <c r="E1330" s="191"/>
      <c r="F1330" s="191"/>
      <c r="G1330" s="195" t="s">
        <v>251</v>
      </c>
      <c r="H1330" s="191"/>
      <c r="I1330" s="191"/>
      <c r="J1330" s="144" t="s">
        <v>297</v>
      </c>
      <c r="K1330" s="195" t="s">
        <v>105</v>
      </c>
      <c r="L1330" s="191"/>
      <c r="M1330" s="196">
        <v>6092.35</v>
      </c>
      <c r="N1330" s="191"/>
      <c r="O1330" s="197">
        <v>60923</v>
      </c>
      <c r="P1330" s="191"/>
      <c r="Q1330" s="191"/>
      <c r="R1330" s="191"/>
      <c r="S1330" s="191"/>
    </row>
    <row r="1331" spans="2:19" ht="15" outlineLevel="1" collapsed="1">
      <c r="B1331" s="193" t="s">
        <v>1033</v>
      </c>
      <c r="C1331" s="191"/>
      <c r="D1331" s="191"/>
      <c r="E1331" s="191"/>
      <c r="F1331" s="191"/>
      <c r="G1331" s="193" t="s">
        <v>1034</v>
      </c>
      <c r="H1331" s="191"/>
      <c r="I1331" s="191"/>
      <c r="J1331" s="143" t="s">
        <v>837</v>
      </c>
      <c r="K1331" s="190" t="s">
        <v>837</v>
      </c>
      <c r="L1331" s="191"/>
      <c r="M1331" s="190" t="s">
        <v>837</v>
      </c>
      <c r="N1331" s="191"/>
      <c r="O1331" s="194">
        <v>46778</v>
      </c>
      <c r="P1331" s="191"/>
      <c r="Q1331" s="191"/>
      <c r="R1331" s="191"/>
      <c r="S1331" s="191"/>
    </row>
    <row r="1332" spans="2:19" ht="15" outlineLevel="1" collapsed="1">
      <c r="B1332" s="195" t="s">
        <v>540</v>
      </c>
      <c r="C1332" s="191"/>
      <c r="D1332" s="191"/>
      <c r="E1332" s="191"/>
      <c r="F1332" s="191"/>
      <c r="G1332" s="195" t="s">
        <v>433</v>
      </c>
      <c r="H1332" s="191"/>
      <c r="I1332" s="191"/>
      <c r="J1332" s="144" t="s">
        <v>314</v>
      </c>
      <c r="K1332" s="195" t="s">
        <v>166</v>
      </c>
      <c r="L1332" s="191"/>
      <c r="M1332" s="196">
        <v>2598.91</v>
      </c>
      <c r="N1332" s="191"/>
      <c r="O1332" s="197">
        <v>33785</v>
      </c>
      <c r="P1332" s="191"/>
      <c r="Q1332" s="191"/>
      <c r="R1332" s="191"/>
      <c r="S1332" s="191"/>
    </row>
    <row r="1333" spans="2:19" ht="15" outlineLevel="1" collapsed="1">
      <c r="B1333" s="195" t="s">
        <v>548</v>
      </c>
      <c r="C1333" s="191"/>
      <c r="D1333" s="191"/>
      <c r="E1333" s="191"/>
      <c r="F1333" s="191"/>
      <c r="G1333" s="195" t="s">
        <v>289</v>
      </c>
      <c r="H1333" s="191"/>
      <c r="I1333" s="191"/>
      <c r="J1333" s="144" t="s">
        <v>282</v>
      </c>
      <c r="K1333" s="195" t="s">
        <v>166</v>
      </c>
      <c r="L1333" s="191"/>
      <c r="M1333" s="196">
        <v>2598.92</v>
      </c>
      <c r="N1333" s="191"/>
      <c r="O1333" s="197">
        <v>7796</v>
      </c>
      <c r="P1333" s="191"/>
      <c r="Q1333" s="191"/>
      <c r="R1333" s="191"/>
      <c r="S1333" s="191"/>
    </row>
    <row r="1334" spans="2:19" ht="15" outlineLevel="1" collapsed="1">
      <c r="B1334" s="195" t="s">
        <v>559</v>
      </c>
      <c r="C1334" s="191"/>
      <c r="D1334" s="191"/>
      <c r="E1334" s="191"/>
      <c r="F1334" s="191"/>
      <c r="G1334" s="195" t="s">
        <v>280</v>
      </c>
      <c r="H1334" s="191"/>
      <c r="I1334" s="191"/>
      <c r="J1334" s="144" t="s">
        <v>285</v>
      </c>
      <c r="K1334" s="195" t="s">
        <v>166</v>
      </c>
      <c r="L1334" s="191"/>
      <c r="M1334" s="196">
        <v>2598.91</v>
      </c>
      <c r="N1334" s="191"/>
      <c r="O1334" s="197">
        <v>5197</v>
      </c>
      <c r="P1334" s="191"/>
      <c r="Q1334" s="191"/>
      <c r="R1334" s="191"/>
      <c r="S1334" s="191"/>
    </row>
    <row r="1335" spans="2:19" ht="15" outlineLevel="1" collapsed="1">
      <c r="B1335" s="193" t="s">
        <v>1035</v>
      </c>
      <c r="C1335" s="191"/>
      <c r="D1335" s="191"/>
      <c r="E1335" s="191"/>
      <c r="F1335" s="191"/>
      <c r="G1335" s="193" t="s">
        <v>1036</v>
      </c>
      <c r="H1335" s="191"/>
      <c r="I1335" s="191"/>
      <c r="J1335" s="143" t="s">
        <v>837</v>
      </c>
      <c r="K1335" s="190" t="s">
        <v>837</v>
      </c>
      <c r="L1335" s="191"/>
      <c r="M1335" s="190" t="s">
        <v>837</v>
      </c>
      <c r="N1335" s="191"/>
      <c r="O1335" s="194">
        <v>29202</v>
      </c>
      <c r="P1335" s="191"/>
      <c r="Q1335" s="191"/>
      <c r="R1335" s="191"/>
      <c r="S1335" s="191"/>
    </row>
    <row r="1336" spans="2:19" ht="15" outlineLevel="1" collapsed="1">
      <c r="B1336" s="195" t="s">
        <v>540</v>
      </c>
      <c r="C1336" s="191"/>
      <c r="D1336" s="191"/>
      <c r="E1336" s="191"/>
      <c r="F1336" s="191"/>
      <c r="G1336" s="195" t="s">
        <v>433</v>
      </c>
      <c r="H1336" s="191"/>
      <c r="I1336" s="191"/>
      <c r="J1336" s="144" t="s">
        <v>293</v>
      </c>
      <c r="K1336" s="195" t="s">
        <v>105</v>
      </c>
      <c r="L1336" s="191"/>
      <c r="M1336" s="196">
        <v>1269.67</v>
      </c>
      <c r="N1336" s="191"/>
      <c r="O1336" s="197">
        <v>19045</v>
      </c>
      <c r="P1336" s="191"/>
      <c r="Q1336" s="191"/>
      <c r="R1336" s="191"/>
      <c r="S1336" s="191"/>
    </row>
    <row r="1337" spans="2:19" ht="15" outlineLevel="1" collapsed="1">
      <c r="B1337" s="195" t="s">
        <v>548</v>
      </c>
      <c r="C1337" s="191"/>
      <c r="D1337" s="191"/>
      <c r="E1337" s="191"/>
      <c r="F1337" s="191"/>
      <c r="G1337" s="195" t="s">
        <v>289</v>
      </c>
      <c r="H1337" s="191"/>
      <c r="I1337" s="191"/>
      <c r="J1337" s="144" t="s">
        <v>268</v>
      </c>
      <c r="K1337" s="195" t="s">
        <v>105</v>
      </c>
      <c r="L1337" s="191"/>
      <c r="M1337" s="196">
        <v>1269.67</v>
      </c>
      <c r="N1337" s="191"/>
      <c r="O1337" s="197">
        <v>10157</v>
      </c>
      <c r="P1337" s="191"/>
      <c r="Q1337" s="191"/>
      <c r="R1337" s="191"/>
      <c r="S1337" s="191"/>
    </row>
    <row r="1338" spans="2:19" ht="15" outlineLevel="1" collapsed="1">
      <c r="B1338" s="193" t="s">
        <v>1037</v>
      </c>
      <c r="C1338" s="191"/>
      <c r="D1338" s="191"/>
      <c r="E1338" s="191"/>
      <c r="F1338" s="191"/>
      <c r="G1338" s="193" t="s">
        <v>1038</v>
      </c>
      <c r="H1338" s="191"/>
      <c r="I1338" s="191"/>
      <c r="J1338" s="143" t="s">
        <v>837</v>
      </c>
      <c r="K1338" s="190" t="s">
        <v>837</v>
      </c>
      <c r="L1338" s="191"/>
      <c r="M1338" s="190" t="s">
        <v>837</v>
      </c>
      <c r="N1338" s="191"/>
      <c r="O1338" s="194">
        <v>35268</v>
      </c>
      <c r="P1338" s="191"/>
      <c r="Q1338" s="191"/>
      <c r="R1338" s="191"/>
      <c r="S1338" s="191"/>
    </row>
    <row r="1339" spans="2:19" ht="15" outlineLevel="1" collapsed="1">
      <c r="B1339" s="195" t="s">
        <v>547</v>
      </c>
      <c r="C1339" s="191"/>
      <c r="D1339" s="191"/>
      <c r="E1339" s="191"/>
      <c r="F1339" s="191"/>
      <c r="G1339" s="195" t="s">
        <v>299</v>
      </c>
      <c r="H1339" s="191"/>
      <c r="I1339" s="191"/>
      <c r="J1339" s="144" t="s">
        <v>282</v>
      </c>
      <c r="K1339" s="195" t="s">
        <v>105</v>
      </c>
      <c r="L1339" s="191"/>
      <c r="M1339" s="196">
        <v>11756.25</v>
      </c>
      <c r="N1339" s="191"/>
      <c r="O1339" s="197">
        <v>35268</v>
      </c>
      <c r="P1339" s="191"/>
      <c r="Q1339" s="191"/>
      <c r="R1339" s="191"/>
      <c r="S1339" s="191"/>
    </row>
    <row r="1340" spans="2:19" ht="15" outlineLevel="1" collapsed="1">
      <c r="B1340" s="193" t="s">
        <v>726</v>
      </c>
      <c r="C1340" s="191"/>
      <c r="D1340" s="191"/>
      <c r="E1340" s="191"/>
      <c r="F1340" s="191"/>
      <c r="G1340" s="193" t="s">
        <v>167</v>
      </c>
      <c r="H1340" s="191"/>
      <c r="I1340" s="191"/>
      <c r="J1340" s="142" t="s">
        <v>837</v>
      </c>
      <c r="K1340" s="193" t="s">
        <v>837</v>
      </c>
      <c r="L1340" s="191"/>
      <c r="M1340" s="193" t="s">
        <v>837</v>
      </c>
      <c r="N1340" s="191"/>
      <c r="O1340" s="194">
        <v>22543445</v>
      </c>
      <c r="P1340" s="191"/>
      <c r="Q1340" s="191"/>
      <c r="R1340" s="191"/>
      <c r="S1340" s="191"/>
    </row>
    <row r="1341" spans="2:19" ht="15" outlineLevel="1" collapsed="1">
      <c r="B1341" s="193" t="s">
        <v>737</v>
      </c>
      <c r="C1341" s="191"/>
      <c r="D1341" s="191"/>
      <c r="E1341" s="191"/>
      <c r="F1341" s="191"/>
      <c r="G1341" s="193" t="s">
        <v>356</v>
      </c>
      <c r="H1341" s="191"/>
      <c r="I1341" s="191"/>
      <c r="J1341" s="143" t="s">
        <v>837</v>
      </c>
      <c r="K1341" s="190" t="s">
        <v>837</v>
      </c>
      <c r="L1341" s="191"/>
      <c r="M1341" s="190" t="s">
        <v>837</v>
      </c>
      <c r="N1341" s="191"/>
      <c r="O1341" s="194">
        <v>253037</v>
      </c>
      <c r="P1341" s="191"/>
      <c r="Q1341" s="191"/>
      <c r="R1341" s="191"/>
      <c r="S1341" s="191"/>
    </row>
    <row r="1342" spans="2:19" ht="15" outlineLevel="1" collapsed="1">
      <c r="B1342" s="195" t="s">
        <v>537</v>
      </c>
      <c r="C1342" s="191"/>
      <c r="D1342" s="191"/>
      <c r="E1342" s="191"/>
      <c r="F1342" s="191"/>
      <c r="G1342" s="195" t="s">
        <v>241</v>
      </c>
      <c r="H1342" s="191"/>
      <c r="I1342" s="191"/>
      <c r="J1342" s="144" t="s">
        <v>242</v>
      </c>
      <c r="K1342" s="195" t="s">
        <v>170</v>
      </c>
      <c r="L1342" s="191"/>
      <c r="M1342" s="196">
        <v>9037.75</v>
      </c>
      <c r="N1342" s="191"/>
      <c r="O1342" s="197">
        <v>9037</v>
      </c>
      <c r="P1342" s="191"/>
      <c r="Q1342" s="191"/>
      <c r="R1342" s="191"/>
      <c r="S1342" s="191"/>
    </row>
    <row r="1343" spans="2:19" ht="15" outlineLevel="1" collapsed="1">
      <c r="B1343" s="195" t="s">
        <v>529</v>
      </c>
      <c r="C1343" s="191"/>
      <c r="D1343" s="191"/>
      <c r="E1343" s="191"/>
      <c r="F1343" s="191"/>
      <c r="G1343" s="195" t="s">
        <v>244</v>
      </c>
      <c r="H1343" s="191"/>
      <c r="I1343" s="191"/>
      <c r="J1343" s="144" t="s">
        <v>242</v>
      </c>
      <c r="K1343" s="195" t="s">
        <v>170</v>
      </c>
      <c r="L1343" s="191"/>
      <c r="M1343" s="196">
        <v>9037.75</v>
      </c>
      <c r="N1343" s="191"/>
      <c r="O1343" s="197">
        <v>9037</v>
      </c>
      <c r="P1343" s="191"/>
      <c r="Q1343" s="191"/>
      <c r="R1343" s="191"/>
      <c r="S1343" s="191"/>
    </row>
    <row r="1344" spans="2:19" ht="15" outlineLevel="1" collapsed="1">
      <c r="B1344" s="195" t="s">
        <v>528</v>
      </c>
      <c r="C1344" s="191"/>
      <c r="D1344" s="191"/>
      <c r="E1344" s="191"/>
      <c r="F1344" s="191"/>
      <c r="G1344" s="195" t="s">
        <v>246</v>
      </c>
      <c r="H1344" s="191"/>
      <c r="I1344" s="191"/>
      <c r="J1344" s="144" t="s">
        <v>242</v>
      </c>
      <c r="K1344" s="195" t="s">
        <v>170</v>
      </c>
      <c r="L1344" s="191"/>
      <c r="M1344" s="196">
        <v>9037.75</v>
      </c>
      <c r="N1344" s="191"/>
      <c r="O1344" s="197">
        <v>9037</v>
      </c>
      <c r="P1344" s="191"/>
      <c r="Q1344" s="191"/>
      <c r="R1344" s="191"/>
      <c r="S1344" s="191"/>
    </row>
    <row r="1345" spans="2:19" ht="15" outlineLevel="1" collapsed="1">
      <c r="B1345" s="195" t="s">
        <v>533</v>
      </c>
      <c r="C1345" s="191"/>
      <c r="D1345" s="191"/>
      <c r="E1345" s="191"/>
      <c r="F1345" s="191"/>
      <c r="G1345" s="195" t="s">
        <v>247</v>
      </c>
      <c r="H1345" s="191"/>
      <c r="I1345" s="191"/>
      <c r="J1345" s="144" t="s">
        <v>242</v>
      </c>
      <c r="K1345" s="195" t="s">
        <v>170</v>
      </c>
      <c r="L1345" s="191"/>
      <c r="M1345" s="196">
        <v>9037.75</v>
      </c>
      <c r="N1345" s="191"/>
      <c r="O1345" s="197">
        <v>9037</v>
      </c>
      <c r="P1345" s="191"/>
      <c r="Q1345" s="191"/>
      <c r="R1345" s="191"/>
      <c r="S1345" s="191"/>
    </row>
    <row r="1346" spans="2:19" ht="15" outlineLevel="1" collapsed="1">
      <c r="B1346" s="195" t="s">
        <v>531</v>
      </c>
      <c r="C1346" s="191"/>
      <c r="D1346" s="191"/>
      <c r="E1346" s="191"/>
      <c r="F1346" s="191"/>
      <c r="G1346" s="195" t="s">
        <v>273</v>
      </c>
      <c r="H1346" s="191"/>
      <c r="I1346" s="191"/>
      <c r="J1346" s="144" t="s">
        <v>242</v>
      </c>
      <c r="K1346" s="195" t="s">
        <v>170</v>
      </c>
      <c r="L1346" s="191"/>
      <c r="M1346" s="196">
        <v>9037.75</v>
      </c>
      <c r="N1346" s="191"/>
      <c r="O1346" s="197">
        <v>9037</v>
      </c>
      <c r="P1346" s="191"/>
      <c r="Q1346" s="191"/>
      <c r="R1346" s="191"/>
      <c r="S1346" s="191"/>
    </row>
    <row r="1347" spans="2:19" ht="15" outlineLevel="1" collapsed="1">
      <c r="B1347" s="195" t="s">
        <v>541</v>
      </c>
      <c r="C1347" s="191"/>
      <c r="D1347" s="191"/>
      <c r="E1347" s="191"/>
      <c r="F1347" s="191"/>
      <c r="G1347" s="195" t="s">
        <v>274</v>
      </c>
      <c r="H1347" s="191"/>
      <c r="I1347" s="191"/>
      <c r="J1347" s="144" t="s">
        <v>242</v>
      </c>
      <c r="K1347" s="195" t="s">
        <v>170</v>
      </c>
      <c r="L1347" s="191"/>
      <c r="M1347" s="196">
        <v>9037.75</v>
      </c>
      <c r="N1347" s="191"/>
      <c r="O1347" s="197">
        <v>9037</v>
      </c>
      <c r="P1347" s="191"/>
      <c r="Q1347" s="191"/>
      <c r="R1347" s="191"/>
      <c r="S1347" s="191"/>
    </row>
    <row r="1348" spans="2:19" ht="15" outlineLevel="1" collapsed="1">
      <c r="B1348" s="195" t="s">
        <v>550</v>
      </c>
      <c r="C1348" s="191"/>
      <c r="D1348" s="191"/>
      <c r="E1348" s="191"/>
      <c r="F1348" s="191"/>
      <c r="G1348" s="195" t="s">
        <v>275</v>
      </c>
      <c r="H1348" s="191"/>
      <c r="I1348" s="191"/>
      <c r="J1348" s="144" t="s">
        <v>242</v>
      </c>
      <c r="K1348" s="195" t="s">
        <v>170</v>
      </c>
      <c r="L1348" s="191"/>
      <c r="M1348" s="196">
        <v>9037.75</v>
      </c>
      <c r="N1348" s="191"/>
      <c r="O1348" s="197">
        <v>9037</v>
      </c>
      <c r="P1348" s="191"/>
      <c r="Q1348" s="191"/>
      <c r="R1348" s="191"/>
      <c r="S1348" s="191"/>
    </row>
    <row r="1349" spans="2:19" ht="15" outlineLevel="1" collapsed="1">
      <c r="B1349" s="195" t="s">
        <v>556</v>
      </c>
      <c r="C1349" s="191"/>
      <c r="D1349" s="191"/>
      <c r="E1349" s="191"/>
      <c r="F1349" s="191"/>
      <c r="G1349" s="195" t="s">
        <v>853</v>
      </c>
      <c r="H1349" s="191"/>
      <c r="I1349" s="191"/>
      <c r="J1349" s="144" t="s">
        <v>285</v>
      </c>
      <c r="K1349" s="195" t="s">
        <v>170</v>
      </c>
      <c r="L1349" s="191"/>
      <c r="M1349" s="196">
        <v>9037.74</v>
      </c>
      <c r="N1349" s="191"/>
      <c r="O1349" s="197">
        <v>18075</v>
      </c>
      <c r="P1349" s="191"/>
      <c r="Q1349" s="191"/>
      <c r="R1349" s="191"/>
      <c r="S1349" s="191"/>
    </row>
    <row r="1350" spans="2:19" ht="15" outlineLevel="1" collapsed="1">
      <c r="B1350" s="195" t="s">
        <v>544</v>
      </c>
      <c r="C1350" s="191"/>
      <c r="D1350" s="191"/>
      <c r="E1350" s="191"/>
      <c r="F1350" s="191"/>
      <c r="G1350" s="195" t="s">
        <v>276</v>
      </c>
      <c r="H1350" s="191"/>
      <c r="I1350" s="191"/>
      <c r="J1350" s="144" t="s">
        <v>242</v>
      </c>
      <c r="K1350" s="195" t="s">
        <v>170</v>
      </c>
      <c r="L1350" s="191"/>
      <c r="M1350" s="196">
        <v>9037.75</v>
      </c>
      <c r="N1350" s="191"/>
      <c r="O1350" s="197">
        <v>9037</v>
      </c>
      <c r="P1350" s="191"/>
      <c r="Q1350" s="191"/>
      <c r="R1350" s="191"/>
      <c r="S1350" s="191"/>
    </row>
    <row r="1351" spans="2:19" ht="15" outlineLevel="1" collapsed="1">
      <c r="B1351" s="195" t="s">
        <v>551</v>
      </c>
      <c r="C1351" s="191"/>
      <c r="D1351" s="191"/>
      <c r="E1351" s="191"/>
      <c r="F1351" s="191"/>
      <c r="G1351" s="195" t="s">
        <v>277</v>
      </c>
      <c r="H1351" s="191"/>
      <c r="I1351" s="191"/>
      <c r="J1351" s="144" t="s">
        <v>242</v>
      </c>
      <c r="K1351" s="195" t="s">
        <v>170</v>
      </c>
      <c r="L1351" s="191"/>
      <c r="M1351" s="196">
        <v>9037.75</v>
      </c>
      <c r="N1351" s="191"/>
      <c r="O1351" s="197">
        <v>9037</v>
      </c>
      <c r="P1351" s="191"/>
      <c r="Q1351" s="191"/>
      <c r="R1351" s="191"/>
      <c r="S1351" s="191"/>
    </row>
    <row r="1352" spans="2:19" ht="15" outlineLevel="1" collapsed="1">
      <c r="B1352" s="195" t="s">
        <v>530</v>
      </c>
      <c r="C1352" s="191"/>
      <c r="D1352" s="191"/>
      <c r="E1352" s="191"/>
      <c r="F1352" s="191"/>
      <c r="G1352" s="195" t="s">
        <v>430</v>
      </c>
      <c r="H1352" s="191"/>
      <c r="I1352" s="191"/>
      <c r="J1352" s="144" t="s">
        <v>242</v>
      </c>
      <c r="K1352" s="195" t="s">
        <v>170</v>
      </c>
      <c r="L1352" s="191"/>
      <c r="M1352" s="196">
        <v>9037.75</v>
      </c>
      <c r="N1352" s="191"/>
      <c r="O1352" s="197">
        <v>9037</v>
      </c>
      <c r="P1352" s="191"/>
      <c r="Q1352" s="191"/>
      <c r="R1352" s="191"/>
      <c r="S1352" s="191"/>
    </row>
    <row r="1353" spans="2:19" ht="15" outlineLevel="1" collapsed="1">
      <c r="B1353" s="195" t="s">
        <v>545</v>
      </c>
      <c r="C1353" s="191"/>
      <c r="D1353" s="191"/>
      <c r="E1353" s="191"/>
      <c r="F1353" s="191"/>
      <c r="G1353" s="195" t="s">
        <v>266</v>
      </c>
      <c r="H1353" s="191"/>
      <c r="I1353" s="191"/>
      <c r="J1353" s="144" t="s">
        <v>242</v>
      </c>
      <c r="K1353" s="195" t="s">
        <v>170</v>
      </c>
      <c r="L1353" s="191"/>
      <c r="M1353" s="196">
        <v>9037.75</v>
      </c>
      <c r="N1353" s="191"/>
      <c r="O1353" s="197">
        <v>9037</v>
      </c>
      <c r="P1353" s="191"/>
      <c r="Q1353" s="191"/>
      <c r="R1353" s="191"/>
      <c r="S1353" s="191"/>
    </row>
    <row r="1354" spans="2:19" ht="15" outlineLevel="1" collapsed="1">
      <c r="B1354" s="195" t="s">
        <v>543</v>
      </c>
      <c r="C1354" s="191"/>
      <c r="D1354" s="191"/>
      <c r="E1354" s="191"/>
      <c r="F1354" s="191"/>
      <c r="G1354" s="195" t="s">
        <v>278</v>
      </c>
      <c r="H1354" s="191"/>
      <c r="I1354" s="191"/>
      <c r="J1354" s="144" t="s">
        <v>242</v>
      </c>
      <c r="K1354" s="195" t="s">
        <v>170</v>
      </c>
      <c r="L1354" s="191"/>
      <c r="M1354" s="196">
        <v>9037.75</v>
      </c>
      <c r="N1354" s="191"/>
      <c r="O1354" s="197">
        <v>9037</v>
      </c>
      <c r="P1354" s="191"/>
      <c r="Q1354" s="191"/>
      <c r="R1354" s="191"/>
      <c r="S1354" s="191"/>
    </row>
    <row r="1355" spans="2:19" ht="15" outlineLevel="1" collapsed="1">
      <c r="B1355" s="195" t="s">
        <v>549</v>
      </c>
      <c r="C1355" s="191"/>
      <c r="D1355" s="191"/>
      <c r="E1355" s="191"/>
      <c r="F1355" s="191"/>
      <c r="G1355" s="195" t="s">
        <v>279</v>
      </c>
      <c r="H1355" s="191"/>
      <c r="I1355" s="191"/>
      <c r="J1355" s="144" t="s">
        <v>242</v>
      </c>
      <c r="K1355" s="195" t="s">
        <v>170</v>
      </c>
      <c r="L1355" s="191"/>
      <c r="M1355" s="196">
        <v>9037.75</v>
      </c>
      <c r="N1355" s="191"/>
      <c r="O1355" s="197">
        <v>9037</v>
      </c>
      <c r="P1355" s="191"/>
      <c r="Q1355" s="191"/>
      <c r="R1355" s="191"/>
      <c r="S1355" s="191"/>
    </row>
    <row r="1356" spans="2:19" ht="15" outlineLevel="1" collapsed="1">
      <c r="B1356" s="195" t="s">
        <v>532</v>
      </c>
      <c r="C1356" s="191"/>
      <c r="D1356" s="191"/>
      <c r="E1356" s="191"/>
      <c r="F1356" s="191"/>
      <c r="G1356" s="195" t="s">
        <v>292</v>
      </c>
      <c r="H1356" s="191"/>
      <c r="I1356" s="191"/>
      <c r="J1356" s="144" t="s">
        <v>242</v>
      </c>
      <c r="K1356" s="195" t="s">
        <v>170</v>
      </c>
      <c r="L1356" s="191"/>
      <c r="M1356" s="196">
        <v>9037.75</v>
      </c>
      <c r="N1356" s="191"/>
      <c r="O1356" s="197">
        <v>9037</v>
      </c>
      <c r="P1356" s="191"/>
      <c r="Q1356" s="191"/>
      <c r="R1356" s="191"/>
      <c r="S1356" s="191"/>
    </row>
    <row r="1357" spans="2:19" ht="15" outlineLevel="1" collapsed="1">
      <c r="B1357" s="195" t="s">
        <v>527</v>
      </c>
      <c r="C1357" s="191"/>
      <c r="D1357" s="191"/>
      <c r="E1357" s="191"/>
      <c r="F1357" s="191"/>
      <c r="G1357" s="195" t="s">
        <v>286</v>
      </c>
      <c r="H1357" s="191"/>
      <c r="I1357" s="191"/>
      <c r="J1357" s="144" t="s">
        <v>242</v>
      </c>
      <c r="K1357" s="195" t="s">
        <v>170</v>
      </c>
      <c r="L1357" s="191"/>
      <c r="M1357" s="196">
        <v>9037.75</v>
      </c>
      <c r="N1357" s="191"/>
      <c r="O1357" s="197">
        <v>9037</v>
      </c>
      <c r="P1357" s="191"/>
      <c r="Q1357" s="191"/>
      <c r="R1357" s="191"/>
      <c r="S1357" s="191"/>
    </row>
    <row r="1358" spans="2:19" ht="15" outlineLevel="1" collapsed="1">
      <c r="B1358" s="195" t="s">
        <v>546</v>
      </c>
      <c r="C1358" s="191"/>
      <c r="D1358" s="191"/>
      <c r="E1358" s="191"/>
      <c r="F1358" s="191"/>
      <c r="G1358" s="195" t="s">
        <v>252</v>
      </c>
      <c r="H1358" s="191"/>
      <c r="I1358" s="191"/>
      <c r="J1358" s="144" t="s">
        <v>242</v>
      </c>
      <c r="K1358" s="195" t="s">
        <v>170</v>
      </c>
      <c r="L1358" s="191"/>
      <c r="M1358" s="196">
        <v>9037.75</v>
      </c>
      <c r="N1358" s="191"/>
      <c r="O1358" s="197">
        <v>9037</v>
      </c>
      <c r="P1358" s="191"/>
      <c r="Q1358" s="191"/>
      <c r="R1358" s="191"/>
      <c r="S1358" s="191"/>
    </row>
    <row r="1359" spans="2:19" ht="15" outlineLevel="1" collapsed="1">
      <c r="B1359" s="195" t="s">
        <v>540</v>
      </c>
      <c r="C1359" s="191"/>
      <c r="D1359" s="191"/>
      <c r="E1359" s="191"/>
      <c r="F1359" s="191"/>
      <c r="G1359" s="195" t="s">
        <v>433</v>
      </c>
      <c r="H1359" s="191"/>
      <c r="I1359" s="191"/>
      <c r="J1359" s="144" t="s">
        <v>242</v>
      </c>
      <c r="K1359" s="195" t="s">
        <v>170</v>
      </c>
      <c r="L1359" s="191"/>
      <c r="M1359" s="196">
        <v>9037.75</v>
      </c>
      <c r="N1359" s="191"/>
      <c r="O1359" s="197">
        <v>9037</v>
      </c>
      <c r="P1359" s="191"/>
      <c r="Q1359" s="191"/>
      <c r="R1359" s="191"/>
      <c r="S1359" s="191"/>
    </row>
    <row r="1360" spans="2:19" ht="15" outlineLevel="1" collapsed="1">
      <c r="B1360" s="195" t="s">
        <v>542</v>
      </c>
      <c r="C1360" s="191"/>
      <c r="D1360" s="191"/>
      <c r="E1360" s="191"/>
      <c r="F1360" s="191"/>
      <c r="G1360" s="195" t="s">
        <v>287</v>
      </c>
      <c r="H1360" s="191"/>
      <c r="I1360" s="191"/>
      <c r="J1360" s="144" t="s">
        <v>242</v>
      </c>
      <c r="K1360" s="195" t="s">
        <v>170</v>
      </c>
      <c r="L1360" s="191"/>
      <c r="M1360" s="196">
        <v>9037.75</v>
      </c>
      <c r="N1360" s="191"/>
      <c r="O1360" s="197">
        <v>9037</v>
      </c>
      <c r="P1360" s="191"/>
      <c r="Q1360" s="191"/>
      <c r="R1360" s="191"/>
      <c r="S1360" s="191"/>
    </row>
    <row r="1361" spans="2:19" ht="15" outlineLevel="1" collapsed="1">
      <c r="B1361" s="195" t="s">
        <v>552</v>
      </c>
      <c r="C1361" s="191"/>
      <c r="D1361" s="191"/>
      <c r="E1361" s="191"/>
      <c r="F1361" s="191"/>
      <c r="G1361" s="195" t="s">
        <v>290</v>
      </c>
      <c r="H1361" s="191"/>
      <c r="I1361" s="191"/>
      <c r="J1361" s="144" t="s">
        <v>242</v>
      </c>
      <c r="K1361" s="195" t="s">
        <v>170</v>
      </c>
      <c r="L1361" s="191"/>
      <c r="M1361" s="196">
        <v>9037.75</v>
      </c>
      <c r="N1361" s="191"/>
      <c r="O1361" s="197">
        <v>9037</v>
      </c>
      <c r="P1361" s="191"/>
      <c r="Q1361" s="191"/>
      <c r="R1361" s="191"/>
      <c r="S1361" s="191"/>
    </row>
    <row r="1362" spans="2:19" ht="15" outlineLevel="1" collapsed="1">
      <c r="B1362" s="195" t="s">
        <v>548</v>
      </c>
      <c r="C1362" s="191"/>
      <c r="D1362" s="191"/>
      <c r="E1362" s="191"/>
      <c r="F1362" s="191"/>
      <c r="G1362" s="195" t="s">
        <v>289</v>
      </c>
      <c r="H1362" s="191"/>
      <c r="I1362" s="191"/>
      <c r="J1362" s="144" t="s">
        <v>242</v>
      </c>
      <c r="K1362" s="195" t="s">
        <v>170</v>
      </c>
      <c r="L1362" s="191"/>
      <c r="M1362" s="196">
        <v>9037.75</v>
      </c>
      <c r="N1362" s="191"/>
      <c r="O1362" s="197">
        <v>9037</v>
      </c>
      <c r="P1362" s="191"/>
      <c r="Q1362" s="191"/>
      <c r="R1362" s="191"/>
      <c r="S1362" s="191"/>
    </row>
    <row r="1363" spans="2:19" ht="15" outlineLevel="1" collapsed="1">
      <c r="B1363" s="195" t="s">
        <v>547</v>
      </c>
      <c r="C1363" s="191"/>
      <c r="D1363" s="191"/>
      <c r="E1363" s="191"/>
      <c r="F1363" s="191"/>
      <c r="G1363" s="195" t="s">
        <v>299</v>
      </c>
      <c r="H1363" s="191"/>
      <c r="I1363" s="191"/>
      <c r="J1363" s="144" t="s">
        <v>242</v>
      </c>
      <c r="K1363" s="195" t="s">
        <v>170</v>
      </c>
      <c r="L1363" s="191"/>
      <c r="M1363" s="196">
        <v>9037.75</v>
      </c>
      <c r="N1363" s="191"/>
      <c r="O1363" s="197">
        <v>9037</v>
      </c>
      <c r="P1363" s="191"/>
      <c r="Q1363" s="191"/>
      <c r="R1363" s="191"/>
      <c r="S1363" s="191"/>
    </row>
    <row r="1364" spans="2:19" ht="15" outlineLevel="1" collapsed="1">
      <c r="B1364" s="195" t="s">
        <v>559</v>
      </c>
      <c r="C1364" s="191"/>
      <c r="D1364" s="191"/>
      <c r="E1364" s="191"/>
      <c r="F1364" s="191"/>
      <c r="G1364" s="195" t="s">
        <v>280</v>
      </c>
      <c r="H1364" s="191"/>
      <c r="I1364" s="191"/>
      <c r="J1364" s="144" t="s">
        <v>242</v>
      </c>
      <c r="K1364" s="195" t="s">
        <v>170</v>
      </c>
      <c r="L1364" s="191"/>
      <c r="M1364" s="196">
        <v>9037.75</v>
      </c>
      <c r="N1364" s="191"/>
      <c r="O1364" s="197">
        <v>9037</v>
      </c>
      <c r="P1364" s="191"/>
      <c r="Q1364" s="191"/>
      <c r="R1364" s="191"/>
      <c r="S1364" s="191"/>
    </row>
    <row r="1365" spans="2:19" ht="15" outlineLevel="1" collapsed="1">
      <c r="B1365" s="195" t="s">
        <v>558</v>
      </c>
      <c r="C1365" s="191"/>
      <c r="D1365" s="191"/>
      <c r="E1365" s="191"/>
      <c r="F1365" s="191"/>
      <c r="G1365" s="195" t="s">
        <v>421</v>
      </c>
      <c r="H1365" s="191"/>
      <c r="I1365" s="191"/>
      <c r="J1365" s="144" t="s">
        <v>242</v>
      </c>
      <c r="K1365" s="195" t="s">
        <v>170</v>
      </c>
      <c r="L1365" s="191"/>
      <c r="M1365" s="196">
        <v>9037.75</v>
      </c>
      <c r="N1365" s="191"/>
      <c r="O1365" s="197">
        <v>9037</v>
      </c>
      <c r="P1365" s="191"/>
      <c r="Q1365" s="191"/>
      <c r="R1365" s="191"/>
      <c r="S1365" s="191"/>
    </row>
    <row r="1366" spans="2:19" ht="15" outlineLevel="1" collapsed="1">
      <c r="B1366" s="195" t="s">
        <v>557</v>
      </c>
      <c r="C1366" s="191"/>
      <c r="D1366" s="191"/>
      <c r="E1366" s="191"/>
      <c r="F1366" s="191"/>
      <c r="G1366" s="195" t="s">
        <v>418</v>
      </c>
      <c r="H1366" s="191"/>
      <c r="I1366" s="191"/>
      <c r="J1366" s="144" t="s">
        <v>242</v>
      </c>
      <c r="K1366" s="195" t="s">
        <v>170</v>
      </c>
      <c r="L1366" s="191"/>
      <c r="M1366" s="196">
        <v>9037.75</v>
      </c>
      <c r="N1366" s="191"/>
      <c r="O1366" s="197">
        <v>9037</v>
      </c>
      <c r="P1366" s="191"/>
      <c r="Q1366" s="191"/>
      <c r="R1366" s="191"/>
      <c r="S1366" s="191"/>
    </row>
    <row r="1367" spans="2:19" ht="15" outlineLevel="1" collapsed="1">
      <c r="B1367" s="195" t="s">
        <v>535</v>
      </c>
      <c r="C1367" s="191"/>
      <c r="D1367" s="191"/>
      <c r="E1367" s="191"/>
      <c r="F1367" s="191"/>
      <c r="G1367" s="195" t="s">
        <v>422</v>
      </c>
      <c r="H1367" s="191"/>
      <c r="I1367" s="191"/>
      <c r="J1367" s="144" t="s">
        <v>242</v>
      </c>
      <c r="K1367" s="195" t="s">
        <v>170</v>
      </c>
      <c r="L1367" s="191"/>
      <c r="M1367" s="196">
        <v>9037.75</v>
      </c>
      <c r="N1367" s="191"/>
      <c r="O1367" s="197">
        <v>9037</v>
      </c>
      <c r="P1367" s="191"/>
      <c r="Q1367" s="191"/>
      <c r="R1367" s="191"/>
      <c r="S1367" s="191"/>
    </row>
    <row r="1368" spans="2:19" ht="15" outlineLevel="1" collapsed="1">
      <c r="B1368" s="195" t="s">
        <v>858</v>
      </c>
      <c r="C1368" s="191"/>
      <c r="D1368" s="191"/>
      <c r="E1368" s="191"/>
      <c r="F1368" s="191"/>
      <c r="G1368" s="195" t="s">
        <v>859</v>
      </c>
      <c r="H1368" s="191"/>
      <c r="I1368" s="191"/>
      <c r="J1368" s="144" t="s">
        <v>242</v>
      </c>
      <c r="K1368" s="195" t="s">
        <v>170</v>
      </c>
      <c r="L1368" s="191"/>
      <c r="M1368" s="196">
        <v>9037.75</v>
      </c>
      <c r="N1368" s="191"/>
      <c r="O1368" s="197">
        <v>9037</v>
      </c>
      <c r="P1368" s="191"/>
      <c r="Q1368" s="191"/>
      <c r="R1368" s="191"/>
      <c r="S1368" s="191"/>
    </row>
    <row r="1369" spans="2:19" ht="15" outlineLevel="1" collapsed="1">
      <c r="B1369" s="193" t="s">
        <v>747</v>
      </c>
      <c r="C1369" s="191"/>
      <c r="D1369" s="191"/>
      <c r="E1369" s="191"/>
      <c r="F1369" s="191"/>
      <c r="G1369" s="193" t="s">
        <v>366</v>
      </c>
      <c r="H1369" s="191"/>
      <c r="I1369" s="191"/>
      <c r="J1369" s="143" t="s">
        <v>837</v>
      </c>
      <c r="K1369" s="190" t="s">
        <v>837</v>
      </c>
      <c r="L1369" s="191"/>
      <c r="M1369" s="190" t="s">
        <v>837</v>
      </c>
      <c r="N1369" s="191"/>
      <c r="O1369" s="194">
        <v>21907</v>
      </c>
      <c r="P1369" s="191"/>
      <c r="Q1369" s="191"/>
      <c r="R1369" s="191"/>
      <c r="S1369" s="191"/>
    </row>
    <row r="1370" spans="2:19" ht="15" outlineLevel="1" collapsed="1">
      <c r="B1370" s="195" t="s">
        <v>537</v>
      </c>
      <c r="C1370" s="191"/>
      <c r="D1370" s="191"/>
      <c r="E1370" s="191"/>
      <c r="F1370" s="191"/>
      <c r="G1370" s="195" t="s">
        <v>241</v>
      </c>
      <c r="H1370" s="191"/>
      <c r="I1370" s="191"/>
      <c r="J1370" s="144" t="s">
        <v>242</v>
      </c>
      <c r="K1370" s="195" t="s">
        <v>46</v>
      </c>
      <c r="L1370" s="191"/>
      <c r="M1370" s="196">
        <v>447.21</v>
      </c>
      <c r="N1370" s="191"/>
      <c r="O1370" s="197">
        <v>447</v>
      </c>
      <c r="P1370" s="191"/>
      <c r="Q1370" s="191"/>
      <c r="R1370" s="191"/>
      <c r="S1370" s="191"/>
    </row>
    <row r="1371" spans="2:19" ht="15" outlineLevel="1" collapsed="1">
      <c r="B1371" s="195" t="s">
        <v>529</v>
      </c>
      <c r="C1371" s="191"/>
      <c r="D1371" s="191"/>
      <c r="E1371" s="191"/>
      <c r="F1371" s="191"/>
      <c r="G1371" s="195" t="s">
        <v>244</v>
      </c>
      <c r="H1371" s="191"/>
      <c r="I1371" s="191"/>
      <c r="J1371" s="144" t="s">
        <v>242</v>
      </c>
      <c r="K1371" s="195" t="s">
        <v>46</v>
      </c>
      <c r="L1371" s="191"/>
      <c r="M1371" s="196">
        <v>447.21</v>
      </c>
      <c r="N1371" s="191"/>
      <c r="O1371" s="197">
        <v>447</v>
      </c>
      <c r="P1371" s="191"/>
      <c r="Q1371" s="191"/>
      <c r="R1371" s="191"/>
      <c r="S1371" s="191"/>
    </row>
    <row r="1372" spans="2:19" ht="15" outlineLevel="1" collapsed="1">
      <c r="B1372" s="195" t="s">
        <v>528</v>
      </c>
      <c r="C1372" s="191"/>
      <c r="D1372" s="191"/>
      <c r="E1372" s="191"/>
      <c r="F1372" s="191"/>
      <c r="G1372" s="195" t="s">
        <v>246</v>
      </c>
      <c r="H1372" s="191"/>
      <c r="I1372" s="191"/>
      <c r="J1372" s="144" t="s">
        <v>242</v>
      </c>
      <c r="K1372" s="195" t="s">
        <v>46</v>
      </c>
      <c r="L1372" s="191"/>
      <c r="M1372" s="196">
        <v>447.21</v>
      </c>
      <c r="N1372" s="191"/>
      <c r="O1372" s="197">
        <v>447</v>
      </c>
      <c r="P1372" s="191"/>
      <c r="Q1372" s="191"/>
      <c r="R1372" s="191"/>
      <c r="S1372" s="191"/>
    </row>
    <row r="1373" spans="2:19" ht="15" outlineLevel="1" collapsed="1">
      <c r="B1373" s="195" t="s">
        <v>533</v>
      </c>
      <c r="C1373" s="191"/>
      <c r="D1373" s="191"/>
      <c r="E1373" s="191"/>
      <c r="F1373" s="191"/>
      <c r="G1373" s="195" t="s">
        <v>247</v>
      </c>
      <c r="H1373" s="191"/>
      <c r="I1373" s="191"/>
      <c r="J1373" s="144" t="s">
        <v>242</v>
      </c>
      <c r="K1373" s="195" t="s">
        <v>46</v>
      </c>
      <c r="L1373" s="191"/>
      <c r="M1373" s="196">
        <v>447.21</v>
      </c>
      <c r="N1373" s="191"/>
      <c r="O1373" s="197">
        <v>447</v>
      </c>
      <c r="P1373" s="191"/>
      <c r="Q1373" s="191"/>
      <c r="R1373" s="191"/>
      <c r="S1373" s="191"/>
    </row>
    <row r="1374" spans="2:19" ht="15" outlineLevel="1" collapsed="1">
      <c r="B1374" s="195" t="s">
        <v>531</v>
      </c>
      <c r="C1374" s="191"/>
      <c r="D1374" s="191"/>
      <c r="E1374" s="191"/>
      <c r="F1374" s="191"/>
      <c r="G1374" s="195" t="s">
        <v>273</v>
      </c>
      <c r="H1374" s="191"/>
      <c r="I1374" s="191"/>
      <c r="J1374" s="144" t="s">
        <v>242</v>
      </c>
      <c r="K1374" s="195" t="s">
        <v>46</v>
      </c>
      <c r="L1374" s="191"/>
      <c r="M1374" s="196">
        <v>447.21</v>
      </c>
      <c r="N1374" s="191"/>
      <c r="O1374" s="197">
        <v>447</v>
      </c>
      <c r="P1374" s="191"/>
      <c r="Q1374" s="191"/>
      <c r="R1374" s="191"/>
      <c r="S1374" s="191"/>
    </row>
    <row r="1375" spans="2:19" ht="15" outlineLevel="1" collapsed="1">
      <c r="B1375" s="195" t="s">
        <v>541</v>
      </c>
      <c r="C1375" s="191"/>
      <c r="D1375" s="191"/>
      <c r="E1375" s="191"/>
      <c r="F1375" s="191"/>
      <c r="G1375" s="195" t="s">
        <v>274</v>
      </c>
      <c r="H1375" s="191"/>
      <c r="I1375" s="191"/>
      <c r="J1375" s="144" t="s">
        <v>242</v>
      </c>
      <c r="K1375" s="195" t="s">
        <v>46</v>
      </c>
      <c r="L1375" s="191"/>
      <c r="M1375" s="196">
        <v>447.21</v>
      </c>
      <c r="N1375" s="191"/>
      <c r="O1375" s="197">
        <v>447</v>
      </c>
      <c r="P1375" s="191"/>
      <c r="Q1375" s="191"/>
      <c r="R1375" s="191"/>
      <c r="S1375" s="191"/>
    </row>
    <row r="1376" spans="2:19" ht="15" outlineLevel="1" collapsed="1">
      <c r="B1376" s="195" t="s">
        <v>534</v>
      </c>
      <c r="C1376" s="191"/>
      <c r="D1376" s="191"/>
      <c r="E1376" s="191"/>
      <c r="F1376" s="191"/>
      <c r="G1376" s="195" t="s">
        <v>272</v>
      </c>
      <c r="H1376" s="191"/>
      <c r="I1376" s="191"/>
      <c r="J1376" s="144" t="s">
        <v>242</v>
      </c>
      <c r="K1376" s="195" t="s">
        <v>46</v>
      </c>
      <c r="L1376" s="191"/>
      <c r="M1376" s="196">
        <v>447.21</v>
      </c>
      <c r="N1376" s="191"/>
      <c r="O1376" s="197">
        <v>447</v>
      </c>
      <c r="P1376" s="191"/>
      <c r="Q1376" s="191"/>
      <c r="R1376" s="191"/>
      <c r="S1376" s="191"/>
    </row>
    <row r="1377" spans="2:19" ht="15" outlineLevel="1" collapsed="1">
      <c r="B1377" s="195" t="s">
        <v>550</v>
      </c>
      <c r="C1377" s="191"/>
      <c r="D1377" s="191"/>
      <c r="E1377" s="191"/>
      <c r="F1377" s="191"/>
      <c r="G1377" s="195" t="s">
        <v>275</v>
      </c>
      <c r="H1377" s="191"/>
      <c r="I1377" s="191"/>
      <c r="J1377" s="144" t="s">
        <v>242</v>
      </c>
      <c r="K1377" s="195" t="s">
        <v>46</v>
      </c>
      <c r="L1377" s="191"/>
      <c r="M1377" s="196">
        <v>447.21</v>
      </c>
      <c r="N1377" s="191"/>
      <c r="O1377" s="197">
        <v>447</v>
      </c>
      <c r="P1377" s="191"/>
      <c r="Q1377" s="191"/>
      <c r="R1377" s="191"/>
      <c r="S1377" s="191"/>
    </row>
    <row r="1378" spans="2:19" ht="15" outlineLevel="1" collapsed="1">
      <c r="B1378" s="195" t="s">
        <v>556</v>
      </c>
      <c r="C1378" s="191"/>
      <c r="D1378" s="191"/>
      <c r="E1378" s="191"/>
      <c r="F1378" s="191"/>
      <c r="G1378" s="195" t="s">
        <v>853</v>
      </c>
      <c r="H1378" s="191"/>
      <c r="I1378" s="191"/>
      <c r="J1378" s="144" t="s">
        <v>285</v>
      </c>
      <c r="K1378" s="195" t="s">
        <v>46</v>
      </c>
      <c r="L1378" s="191"/>
      <c r="M1378" s="196">
        <v>447.2</v>
      </c>
      <c r="N1378" s="191"/>
      <c r="O1378" s="197">
        <v>894</v>
      </c>
      <c r="P1378" s="191"/>
      <c r="Q1378" s="191"/>
      <c r="R1378" s="191"/>
      <c r="S1378" s="191"/>
    </row>
    <row r="1379" spans="2:19" ht="15" outlineLevel="1" collapsed="1">
      <c r="B1379" s="195" t="s">
        <v>544</v>
      </c>
      <c r="C1379" s="191"/>
      <c r="D1379" s="191"/>
      <c r="E1379" s="191"/>
      <c r="F1379" s="191"/>
      <c r="G1379" s="195" t="s">
        <v>276</v>
      </c>
      <c r="H1379" s="191"/>
      <c r="I1379" s="191"/>
      <c r="J1379" s="144" t="s">
        <v>242</v>
      </c>
      <c r="K1379" s="195" t="s">
        <v>46</v>
      </c>
      <c r="L1379" s="191"/>
      <c r="M1379" s="196">
        <v>447.21</v>
      </c>
      <c r="N1379" s="191"/>
      <c r="O1379" s="197">
        <v>447</v>
      </c>
      <c r="P1379" s="191"/>
      <c r="Q1379" s="191"/>
      <c r="R1379" s="191"/>
      <c r="S1379" s="191"/>
    </row>
    <row r="1380" spans="2:19" ht="15" outlineLevel="1" collapsed="1">
      <c r="B1380" s="195" t="s">
        <v>551</v>
      </c>
      <c r="C1380" s="191"/>
      <c r="D1380" s="191"/>
      <c r="E1380" s="191"/>
      <c r="F1380" s="191"/>
      <c r="G1380" s="195" t="s">
        <v>277</v>
      </c>
      <c r="H1380" s="191"/>
      <c r="I1380" s="191"/>
      <c r="J1380" s="144" t="s">
        <v>242</v>
      </c>
      <c r="K1380" s="195" t="s">
        <v>46</v>
      </c>
      <c r="L1380" s="191"/>
      <c r="M1380" s="196">
        <v>447.21</v>
      </c>
      <c r="N1380" s="191"/>
      <c r="O1380" s="197">
        <v>447</v>
      </c>
      <c r="P1380" s="191"/>
      <c r="Q1380" s="191"/>
      <c r="R1380" s="191"/>
      <c r="S1380" s="191"/>
    </row>
    <row r="1381" spans="2:19" ht="15" outlineLevel="1" collapsed="1">
      <c r="B1381" s="195" t="s">
        <v>530</v>
      </c>
      <c r="C1381" s="191"/>
      <c r="D1381" s="191"/>
      <c r="E1381" s="191"/>
      <c r="F1381" s="191"/>
      <c r="G1381" s="195" t="s">
        <v>430</v>
      </c>
      <c r="H1381" s="191"/>
      <c r="I1381" s="191"/>
      <c r="J1381" s="144" t="s">
        <v>242</v>
      </c>
      <c r="K1381" s="195" t="s">
        <v>46</v>
      </c>
      <c r="L1381" s="191"/>
      <c r="M1381" s="196">
        <v>447.21</v>
      </c>
      <c r="N1381" s="191"/>
      <c r="O1381" s="197">
        <v>447</v>
      </c>
      <c r="P1381" s="191"/>
      <c r="Q1381" s="191"/>
      <c r="R1381" s="191"/>
      <c r="S1381" s="191"/>
    </row>
    <row r="1382" spans="2:19" ht="15" outlineLevel="1" collapsed="1">
      <c r="B1382" s="195" t="s">
        <v>536</v>
      </c>
      <c r="C1382" s="191"/>
      <c r="D1382" s="191"/>
      <c r="E1382" s="191"/>
      <c r="F1382" s="191"/>
      <c r="G1382" s="195" t="s">
        <v>251</v>
      </c>
      <c r="H1382" s="191"/>
      <c r="I1382" s="191"/>
      <c r="J1382" s="144" t="s">
        <v>254</v>
      </c>
      <c r="K1382" s="195" t="s">
        <v>46</v>
      </c>
      <c r="L1382" s="191"/>
      <c r="M1382" s="196">
        <v>447.2</v>
      </c>
      <c r="N1382" s="191"/>
      <c r="O1382" s="197">
        <v>8944</v>
      </c>
      <c r="P1382" s="191"/>
      <c r="Q1382" s="191"/>
      <c r="R1382" s="191"/>
      <c r="S1382" s="191"/>
    </row>
    <row r="1383" spans="2:19" ht="15" outlineLevel="1" collapsed="1">
      <c r="B1383" s="195" t="s">
        <v>545</v>
      </c>
      <c r="C1383" s="191"/>
      <c r="D1383" s="191"/>
      <c r="E1383" s="191"/>
      <c r="F1383" s="191"/>
      <c r="G1383" s="195" t="s">
        <v>266</v>
      </c>
      <c r="H1383" s="191"/>
      <c r="I1383" s="191"/>
      <c r="J1383" s="144" t="s">
        <v>242</v>
      </c>
      <c r="K1383" s="195" t="s">
        <v>46</v>
      </c>
      <c r="L1383" s="191"/>
      <c r="M1383" s="196">
        <v>447.21</v>
      </c>
      <c r="N1383" s="191"/>
      <c r="O1383" s="197">
        <v>447</v>
      </c>
      <c r="P1383" s="191"/>
      <c r="Q1383" s="191"/>
      <c r="R1383" s="191"/>
      <c r="S1383" s="191"/>
    </row>
    <row r="1384" spans="2:19" ht="15" outlineLevel="1" collapsed="1">
      <c r="B1384" s="195" t="s">
        <v>543</v>
      </c>
      <c r="C1384" s="191"/>
      <c r="D1384" s="191"/>
      <c r="E1384" s="191"/>
      <c r="F1384" s="191"/>
      <c r="G1384" s="195" t="s">
        <v>278</v>
      </c>
      <c r="H1384" s="191"/>
      <c r="I1384" s="191"/>
      <c r="J1384" s="144" t="s">
        <v>242</v>
      </c>
      <c r="K1384" s="195" t="s">
        <v>46</v>
      </c>
      <c r="L1384" s="191"/>
      <c r="M1384" s="196">
        <v>447.21</v>
      </c>
      <c r="N1384" s="191"/>
      <c r="O1384" s="197">
        <v>447</v>
      </c>
      <c r="P1384" s="191"/>
      <c r="Q1384" s="191"/>
      <c r="R1384" s="191"/>
      <c r="S1384" s="191"/>
    </row>
    <row r="1385" spans="2:19" ht="15" outlineLevel="1" collapsed="1">
      <c r="B1385" s="195" t="s">
        <v>549</v>
      </c>
      <c r="C1385" s="191"/>
      <c r="D1385" s="191"/>
      <c r="E1385" s="191"/>
      <c r="F1385" s="191"/>
      <c r="G1385" s="195" t="s">
        <v>279</v>
      </c>
      <c r="H1385" s="191"/>
      <c r="I1385" s="191"/>
      <c r="J1385" s="144" t="s">
        <v>242</v>
      </c>
      <c r="K1385" s="195" t="s">
        <v>46</v>
      </c>
      <c r="L1385" s="191"/>
      <c r="M1385" s="196">
        <v>447.21</v>
      </c>
      <c r="N1385" s="191"/>
      <c r="O1385" s="197">
        <v>447</v>
      </c>
      <c r="P1385" s="191"/>
      <c r="Q1385" s="191"/>
      <c r="R1385" s="191"/>
      <c r="S1385" s="191"/>
    </row>
    <row r="1386" spans="2:19" ht="15" outlineLevel="1" collapsed="1">
      <c r="B1386" s="195" t="s">
        <v>532</v>
      </c>
      <c r="C1386" s="191"/>
      <c r="D1386" s="191"/>
      <c r="E1386" s="191"/>
      <c r="F1386" s="191"/>
      <c r="G1386" s="195" t="s">
        <v>292</v>
      </c>
      <c r="H1386" s="191"/>
      <c r="I1386" s="191"/>
      <c r="J1386" s="144" t="s">
        <v>242</v>
      </c>
      <c r="K1386" s="195" t="s">
        <v>46</v>
      </c>
      <c r="L1386" s="191"/>
      <c r="M1386" s="196">
        <v>447.21</v>
      </c>
      <c r="N1386" s="191"/>
      <c r="O1386" s="197">
        <v>447</v>
      </c>
      <c r="P1386" s="191"/>
      <c r="Q1386" s="191"/>
      <c r="R1386" s="191"/>
      <c r="S1386" s="191"/>
    </row>
    <row r="1387" spans="2:19" ht="15" outlineLevel="1" collapsed="1">
      <c r="B1387" s="195" t="s">
        <v>527</v>
      </c>
      <c r="C1387" s="191"/>
      <c r="D1387" s="191"/>
      <c r="E1387" s="191"/>
      <c r="F1387" s="191"/>
      <c r="G1387" s="195" t="s">
        <v>286</v>
      </c>
      <c r="H1387" s="191"/>
      <c r="I1387" s="191"/>
      <c r="J1387" s="144" t="s">
        <v>242</v>
      </c>
      <c r="K1387" s="195" t="s">
        <v>46</v>
      </c>
      <c r="L1387" s="191"/>
      <c r="M1387" s="196">
        <v>447.21</v>
      </c>
      <c r="N1387" s="191"/>
      <c r="O1387" s="197">
        <v>447</v>
      </c>
      <c r="P1387" s="191"/>
      <c r="Q1387" s="191"/>
      <c r="R1387" s="191"/>
      <c r="S1387" s="191"/>
    </row>
    <row r="1388" spans="2:19" ht="15" outlineLevel="1" collapsed="1">
      <c r="B1388" s="195" t="s">
        <v>546</v>
      </c>
      <c r="C1388" s="191"/>
      <c r="D1388" s="191"/>
      <c r="E1388" s="191"/>
      <c r="F1388" s="191"/>
      <c r="G1388" s="195" t="s">
        <v>252</v>
      </c>
      <c r="H1388" s="191"/>
      <c r="I1388" s="191"/>
      <c r="J1388" s="144" t="s">
        <v>242</v>
      </c>
      <c r="K1388" s="195" t="s">
        <v>46</v>
      </c>
      <c r="L1388" s="191"/>
      <c r="M1388" s="196">
        <v>447.21</v>
      </c>
      <c r="N1388" s="191"/>
      <c r="O1388" s="197">
        <v>447</v>
      </c>
      <c r="P1388" s="191"/>
      <c r="Q1388" s="191"/>
      <c r="R1388" s="191"/>
      <c r="S1388" s="191"/>
    </row>
    <row r="1389" spans="2:19" ht="15" outlineLevel="1" collapsed="1">
      <c r="B1389" s="195" t="s">
        <v>540</v>
      </c>
      <c r="C1389" s="191"/>
      <c r="D1389" s="191"/>
      <c r="E1389" s="191"/>
      <c r="F1389" s="191"/>
      <c r="G1389" s="195" t="s">
        <v>433</v>
      </c>
      <c r="H1389" s="191"/>
      <c r="I1389" s="191"/>
      <c r="J1389" s="144" t="s">
        <v>242</v>
      </c>
      <c r="K1389" s="195" t="s">
        <v>46</v>
      </c>
      <c r="L1389" s="191"/>
      <c r="M1389" s="196">
        <v>447.21</v>
      </c>
      <c r="N1389" s="191"/>
      <c r="O1389" s="197">
        <v>447</v>
      </c>
      <c r="P1389" s="191"/>
      <c r="Q1389" s="191"/>
      <c r="R1389" s="191"/>
      <c r="S1389" s="191"/>
    </row>
    <row r="1390" spans="2:19" ht="15" outlineLevel="1" collapsed="1">
      <c r="B1390" s="195" t="s">
        <v>542</v>
      </c>
      <c r="C1390" s="191"/>
      <c r="D1390" s="191"/>
      <c r="E1390" s="191"/>
      <c r="F1390" s="191"/>
      <c r="G1390" s="195" t="s">
        <v>287</v>
      </c>
      <c r="H1390" s="191"/>
      <c r="I1390" s="191"/>
      <c r="J1390" s="144" t="s">
        <v>242</v>
      </c>
      <c r="K1390" s="195" t="s">
        <v>46</v>
      </c>
      <c r="L1390" s="191"/>
      <c r="M1390" s="196">
        <v>447.21</v>
      </c>
      <c r="N1390" s="191"/>
      <c r="O1390" s="197">
        <v>447</v>
      </c>
      <c r="P1390" s="191"/>
      <c r="Q1390" s="191"/>
      <c r="R1390" s="191"/>
      <c r="S1390" s="191"/>
    </row>
    <row r="1391" spans="2:19" ht="15" outlineLevel="1" collapsed="1">
      <c r="B1391" s="195" t="s">
        <v>552</v>
      </c>
      <c r="C1391" s="191"/>
      <c r="D1391" s="191"/>
      <c r="E1391" s="191"/>
      <c r="F1391" s="191"/>
      <c r="G1391" s="195" t="s">
        <v>290</v>
      </c>
      <c r="H1391" s="191"/>
      <c r="I1391" s="191"/>
      <c r="J1391" s="144" t="s">
        <v>242</v>
      </c>
      <c r="K1391" s="195" t="s">
        <v>46</v>
      </c>
      <c r="L1391" s="191"/>
      <c r="M1391" s="196">
        <v>447.21</v>
      </c>
      <c r="N1391" s="191"/>
      <c r="O1391" s="197">
        <v>447</v>
      </c>
      <c r="P1391" s="191"/>
      <c r="Q1391" s="191"/>
      <c r="R1391" s="191"/>
      <c r="S1391" s="191"/>
    </row>
    <row r="1392" spans="2:19" ht="15" outlineLevel="1" collapsed="1">
      <c r="B1392" s="195" t="s">
        <v>548</v>
      </c>
      <c r="C1392" s="191"/>
      <c r="D1392" s="191"/>
      <c r="E1392" s="191"/>
      <c r="F1392" s="191"/>
      <c r="G1392" s="195" t="s">
        <v>289</v>
      </c>
      <c r="H1392" s="191"/>
      <c r="I1392" s="191"/>
      <c r="J1392" s="144" t="s">
        <v>242</v>
      </c>
      <c r="K1392" s="195" t="s">
        <v>46</v>
      </c>
      <c r="L1392" s="191"/>
      <c r="M1392" s="196">
        <v>447.21</v>
      </c>
      <c r="N1392" s="191"/>
      <c r="O1392" s="197">
        <v>447</v>
      </c>
      <c r="P1392" s="191"/>
      <c r="Q1392" s="191"/>
      <c r="R1392" s="191"/>
      <c r="S1392" s="191"/>
    </row>
    <row r="1393" spans="2:19" ht="15" outlineLevel="1" collapsed="1">
      <c r="B1393" s="195" t="s">
        <v>547</v>
      </c>
      <c r="C1393" s="191"/>
      <c r="D1393" s="191"/>
      <c r="E1393" s="191"/>
      <c r="F1393" s="191"/>
      <c r="G1393" s="195" t="s">
        <v>299</v>
      </c>
      <c r="H1393" s="191"/>
      <c r="I1393" s="191"/>
      <c r="J1393" s="144" t="s">
        <v>242</v>
      </c>
      <c r="K1393" s="195" t="s">
        <v>46</v>
      </c>
      <c r="L1393" s="191"/>
      <c r="M1393" s="196">
        <v>447.21</v>
      </c>
      <c r="N1393" s="191"/>
      <c r="O1393" s="197">
        <v>447</v>
      </c>
      <c r="P1393" s="191"/>
      <c r="Q1393" s="191"/>
      <c r="R1393" s="191"/>
      <c r="S1393" s="191"/>
    </row>
    <row r="1394" spans="2:19" ht="15" outlineLevel="1" collapsed="1">
      <c r="B1394" s="195" t="s">
        <v>559</v>
      </c>
      <c r="C1394" s="191"/>
      <c r="D1394" s="191"/>
      <c r="E1394" s="191"/>
      <c r="F1394" s="191"/>
      <c r="G1394" s="195" t="s">
        <v>280</v>
      </c>
      <c r="H1394" s="191"/>
      <c r="I1394" s="191"/>
      <c r="J1394" s="144" t="s">
        <v>242</v>
      </c>
      <c r="K1394" s="195" t="s">
        <v>46</v>
      </c>
      <c r="L1394" s="191"/>
      <c r="M1394" s="196">
        <v>447.21</v>
      </c>
      <c r="N1394" s="191"/>
      <c r="O1394" s="197">
        <v>447</v>
      </c>
      <c r="P1394" s="191"/>
      <c r="Q1394" s="191"/>
      <c r="R1394" s="191"/>
      <c r="S1394" s="191"/>
    </row>
    <row r="1395" spans="2:19" ht="15" outlineLevel="1" collapsed="1">
      <c r="B1395" s="195" t="s">
        <v>558</v>
      </c>
      <c r="C1395" s="191"/>
      <c r="D1395" s="191"/>
      <c r="E1395" s="191"/>
      <c r="F1395" s="191"/>
      <c r="G1395" s="195" t="s">
        <v>421</v>
      </c>
      <c r="H1395" s="191"/>
      <c r="I1395" s="191"/>
      <c r="J1395" s="144" t="s">
        <v>242</v>
      </c>
      <c r="K1395" s="195" t="s">
        <v>46</v>
      </c>
      <c r="L1395" s="191"/>
      <c r="M1395" s="196">
        <v>447.21</v>
      </c>
      <c r="N1395" s="191"/>
      <c r="O1395" s="197">
        <v>447</v>
      </c>
      <c r="P1395" s="191"/>
      <c r="Q1395" s="191"/>
      <c r="R1395" s="191"/>
      <c r="S1395" s="191"/>
    </row>
    <row r="1396" spans="2:19" ht="15" outlineLevel="1" collapsed="1">
      <c r="B1396" s="195" t="s">
        <v>557</v>
      </c>
      <c r="C1396" s="191"/>
      <c r="D1396" s="191"/>
      <c r="E1396" s="191"/>
      <c r="F1396" s="191"/>
      <c r="G1396" s="195" t="s">
        <v>418</v>
      </c>
      <c r="H1396" s="191"/>
      <c r="I1396" s="191"/>
      <c r="J1396" s="144" t="s">
        <v>242</v>
      </c>
      <c r="K1396" s="195" t="s">
        <v>46</v>
      </c>
      <c r="L1396" s="191"/>
      <c r="M1396" s="196">
        <v>447.21</v>
      </c>
      <c r="N1396" s="191"/>
      <c r="O1396" s="197">
        <v>447</v>
      </c>
      <c r="P1396" s="191"/>
      <c r="Q1396" s="191"/>
      <c r="R1396" s="191"/>
      <c r="S1396" s="191"/>
    </row>
    <row r="1397" spans="2:19" ht="15" outlineLevel="1" collapsed="1">
      <c r="B1397" s="195" t="s">
        <v>535</v>
      </c>
      <c r="C1397" s="191"/>
      <c r="D1397" s="191"/>
      <c r="E1397" s="191"/>
      <c r="F1397" s="191"/>
      <c r="G1397" s="195" t="s">
        <v>422</v>
      </c>
      <c r="H1397" s="191"/>
      <c r="I1397" s="191"/>
      <c r="J1397" s="144" t="s">
        <v>242</v>
      </c>
      <c r="K1397" s="195" t="s">
        <v>46</v>
      </c>
      <c r="L1397" s="191"/>
      <c r="M1397" s="196">
        <v>447.21</v>
      </c>
      <c r="N1397" s="191"/>
      <c r="O1397" s="197">
        <v>447</v>
      </c>
      <c r="P1397" s="191"/>
      <c r="Q1397" s="191"/>
      <c r="R1397" s="191"/>
      <c r="S1397" s="191"/>
    </row>
    <row r="1398" spans="2:19" ht="15" outlineLevel="1" collapsed="1">
      <c r="B1398" s="195" t="s">
        <v>858</v>
      </c>
      <c r="C1398" s="191"/>
      <c r="D1398" s="191"/>
      <c r="E1398" s="191"/>
      <c r="F1398" s="191"/>
      <c r="G1398" s="195" t="s">
        <v>859</v>
      </c>
      <c r="H1398" s="191"/>
      <c r="I1398" s="191"/>
      <c r="J1398" s="144" t="s">
        <v>242</v>
      </c>
      <c r="K1398" s="195" t="s">
        <v>46</v>
      </c>
      <c r="L1398" s="191"/>
      <c r="M1398" s="196">
        <v>447.21</v>
      </c>
      <c r="N1398" s="191"/>
      <c r="O1398" s="197">
        <v>447</v>
      </c>
      <c r="P1398" s="191"/>
      <c r="Q1398" s="191"/>
      <c r="R1398" s="191"/>
      <c r="S1398" s="191"/>
    </row>
    <row r="1399" spans="2:19" ht="15" outlineLevel="1" collapsed="1">
      <c r="B1399" s="193" t="s">
        <v>727</v>
      </c>
      <c r="C1399" s="191"/>
      <c r="D1399" s="191"/>
      <c r="E1399" s="191"/>
      <c r="F1399" s="191"/>
      <c r="G1399" s="193" t="s">
        <v>372</v>
      </c>
      <c r="H1399" s="191"/>
      <c r="I1399" s="191"/>
      <c r="J1399" s="143" t="s">
        <v>837</v>
      </c>
      <c r="K1399" s="190" t="s">
        <v>837</v>
      </c>
      <c r="L1399" s="191"/>
      <c r="M1399" s="190" t="s">
        <v>837</v>
      </c>
      <c r="N1399" s="191"/>
      <c r="O1399" s="194">
        <v>172872</v>
      </c>
      <c r="P1399" s="191"/>
      <c r="Q1399" s="191"/>
      <c r="R1399" s="191"/>
      <c r="S1399" s="191"/>
    </row>
    <row r="1400" spans="2:19" ht="15" outlineLevel="1" collapsed="1">
      <c r="B1400" s="195" t="s">
        <v>537</v>
      </c>
      <c r="C1400" s="191"/>
      <c r="D1400" s="191"/>
      <c r="E1400" s="191"/>
      <c r="F1400" s="191"/>
      <c r="G1400" s="195" t="s">
        <v>241</v>
      </c>
      <c r="H1400" s="191"/>
      <c r="I1400" s="191"/>
      <c r="J1400" s="144" t="s">
        <v>242</v>
      </c>
      <c r="K1400" s="195" t="s">
        <v>170</v>
      </c>
      <c r="L1400" s="191"/>
      <c r="M1400" s="196">
        <v>6174.26</v>
      </c>
      <c r="N1400" s="191"/>
      <c r="O1400" s="197">
        <v>6174</v>
      </c>
      <c r="P1400" s="191"/>
      <c r="Q1400" s="191"/>
      <c r="R1400" s="191"/>
      <c r="S1400" s="191"/>
    </row>
    <row r="1401" spans="2:19" ht="15" outlineLevel="1" collapsed="1">
      <c r="B1401" s="195" t="s">
        <v>529</v>
      </c>
      <c r="C1401" s="191"/>
      <c r="D1401" s="191"/>
      <c r="E1401" s="191"/>
      <c r="F1401" s="191"/>
      <c r="G1401" s="195" t="s">
        <v>244</v>
      </c>
      <c r="H1401" s="191"/>
      <c r="I1401" s="191"/>
      <c r="J1401" s="144" t="s">
        <v>242</v>
      </c>
      <c r="K1401" s="195" t="s">
        <v>170</v>
      </c>
      <c r="L1401" s="191"/>
      <c r="M1401" s="196">
        <v>6174.26</v>
      </c>
      <c r="N1401" s="191"/>
      <c r="O1401" s="197">
        <v>6174</v>
      </c>
      <c r="P1401" s="191"/>
      <c r="Q1401" s="191"/>
      <c r="R1401" s="191"/>
      <c r="S1401" s="191"/>
    </row>
    <row r="1402" spans="2:19" ht="15" outlineLevel="1" collapsed="1">
      <c r="B1402" s="195" t="s">
        <v>528</v>
      </c>
      <c r="C1402" s="191"/>
      <c r="D1402" s="191"/>
      <c r="E1402" s="191"/>
      <c r="F1402" s="191"/>
      <c r="G1402" s="195" t="s">
        <v>246</v>
      </c>
      <c r="H1402" s="191"/>
      <c r="I1402" s="191"/>
      <c r="J1402" s="144" t="s">
        <v>242</v>
      </c>
      <c r="K1402" s="195" t="s">
        <v>170</v>
      </c>
      <c r="L1402" s="191"/>
      <c r="M1402" s="196">
        <v>6174.26</v>
      </c>
      <c r="N1402" s="191"/>
      <c r="O1402" s="197">
        <v>6174</v>
      </c>
      <c r="P1402" s="191"/>
      <c r="Q1402" s="191"/>
      <c r="R1402" s="191"/>
      <c r="S1402" s="191"/>
    </row>
    <row r="1403" spans="2:19" ht="15" outlineLevel="1" collapsed="1">
      <c r="B1403" s="195" t="s">
        <v>533</v>
      </c>
      <c r="C1403" s="191"/>
      <c r="D1403" s="191"/>
      <c r="E1403" s="191"/>
      <c r="F1403" s="191"/>
      <c r="G1403" s="195" t="s">
        <v>247</v>
      </c>
      <c r="H1403" s="191"/>
      <c r="I1403" s="191"/>
      <c r="J1403" s="144" t="s">
        <v>242</v>
      </c>
      <c r="K1403" s="195" t="s">
        <v>170</v>
      </c>
      <c r="L1403" s="191"/>
      <c r="M1403" s="196">
        <v>6174.26</v>
      </c>
      <c r="N1403" s="191"/>
      <c r="O1403" s="197">
        <v>6174</v>
      </c>
      <c r="P1403" s="191"/>
      <c r="Q1403" s="191"/>
      <c r="R1403" s="191"/>
      <c r="S1403" s="191"/>
    </row>
    <row r="1404" spans="2:19" ht="15" outlineLevel="1" collapsed="1">
      <c r="B1404" s="195" t="s">
        <v>531</v>
      </c>
      <c r="C1404" s="191"/>
      <c r="D1404" s="191"/>
      <c r="E1404" s="191"/>
      <c r="F1404" s="191"/>
      <c r="G1404" s="195" t="s">
        <v>273</v>
      </c>
      <c r="H1404" s="191"/>
      <c r="I1404" s="191"/>
      <c r="J1404" s="144" t="s">
        <v>242</v>
      </c>
      <c r="K1404" s="195" t="s">
        <v>170</v>
      </c>
      <c r="L1404" s="191"/>
      <c r="M1404" s="196">
        <v>6174.26</v>
      </c>
      <c r="N1404" s="191"/>
      <c r="O1404" s="197">
        <v>6174</v>
      </c>
      <c r="P1404" s="191"/>
      <c r="Q1404" s="191"/>
      <c r="R1404" s="191"/>
      <c r="S1404" s="191"/>
    </row>
    <row r="1405" spans="2:19" ht="15" outlineLevel="1" collapsed="1">
      <c r="B1405" s="195" t="s">
        <v>541</v>
      </c>
      <c r="C1405" s="191"/>
      <c r="D1405" s="191"/>
      <c r="E1405" s="191"/>
      <c r="F1405" s="191"/>
      <c r="G1405" s="195" t="s">
        <v>274</v>
      </c>
      <c r="H1405" s="191"/>
      <c r="I1405" s="191"/>
      <c r="J1405" s="144" t="s">
        <v>242</v>
      </c>
      <c r="K1405" s="195" t="s">
        <v>170</v>
      </c>
      <c r="L1405" s="191"/>
      <c r="M1405" s="196">
        <v>6174.26</v>
      </c>
      <c r="N1405" s="191"/>
      <c r="O1405" s="197">
        <v>6174</v>
      </c>
      <c r="P1405" s="191"/>
      <c r="Q1405" s="191"/>
      <c r="R1405" s="191"/>
      <c r="S1405" s="191"/>
    </row>
    <row r="1406" spans="2:19" ht="15" outlineLevel="1" collapsed="1">
      <c r="B1406" s="195" t="s">
        <v>550</v>
      </c>
      <c r="C1406" s="191"/>
      <c r="D1406" s="191"/>
      <c r="E1406" s="191"/>
      <c r="F1406" s="191"/>
      <c r="G1406" s="195" t="s">
        <v>275</v>
      </c>
      <c r="H1406" s="191"/>
      <c r="I1406" s="191"/>
      <c r="J1406" s="144" t="s">
        <v>242</v>
      </c>
      <c r="K1406" s="195" t="s">
        <v>170</v>
      </c>
      <c r="L1406" s="191"/>
      <c r="M1406" s="196">
        <v>6174.26</v>
      </c>
      <c r="N1406" s="191"/>
      <c r="O1406" s="197">
        <v>6174</v>
      </c>
      <c r="P1406" s="191"/>
      <c r="Q1406" s="191"/>
      <c r="R1406" s="191"/>
      <c r="S1406" s="191"/>
    </row>
    <row r="1407" spans="2:19" ht="15" outlineLevel="1" collapsed="1">
      <c r="B1407" s="195" t="s">
        <v>556</v>
      </c>
      <c r="C1407" s="191"/>
      <c r="D1407" s="191"/>
      <c r="E1407" s="191"/>
      <c r="F1407" s="191"/>
      <c r="G1407" s="195" t="s">
        <v>853</v>
      </c>
      <c r="H1407" s="191"/>
      <c r="I1407" s="191"/>
      <c r="J1407" s="144" t="s">
        <v>285</v>
      </c>
      <c r="K1407" s="195" t="s">
        <v>170</v>
      </c>
      <c r="L1407" s="191"/>
      <c r="M1407" s="196">
        <v>6174.25</v>
      </c>
      <c r="N1407" s="191"/>
      <c r="O1407" s="197">
        <v>12348</v>
      </c>
      <c r="P1407" s="191"/>
      <c r="Q1407" s="191"/>
      <c r="R1407" s="191"/>
      <c r="S1407" s="191"/>
    </row>
    <row r="1408" spans="2:19" ht="15" outlineLevel="1" collapsed="1">
      <c r="B1408" s="195" t="s">
        <v>544</v>
      </c>
      <c r="C1408" s="191"/>
      <c r="D1408" s="191"/>
      <c r="E1408" s="191"/>
      <c r="F1408" s="191"/>
      <c r="G1408" s="195" t="s">
        <v>276</v>
      </c>
      <c r="H1408" s="191"/>
      <c r="I1408" s="191"/>
      <c r="J1408" s="144" t="s">
        <v>242</v>
      </c>
      <c r="K1408" s="195" t="s">
        <v>170</v>
      </c>
      <c r="L1408" s="191"/>
      <c r="M1408" s="196">
        <v>6174.26</v>
      </c>
      <c r="N1408" s="191"/>
      <c r="O1408" s="197">
        <v>6174</v>
      </c>
      <c r="P1408" s="191"/>
      <c r="Q1408" s="191"/>
      <c r="R1408" s="191"/>
      <c r="S1408" s="191"/>
    </row>
    <row r="1409" spans="2:19" ht="15" outlineLevel="1" collapsed="1">
      <c r="B1409" s="195" t="s">
        <v>551</v>
      </c>
      <c r="C1409" s="191"/>
      <c r="D1409" s="191"/>
      <c r="E1409" s="191"/>
      <c r="F1409" s="191"/>
      <c r="G1409" s="195" t="s">
        <v>277</v>
      </c>
      <c r="H1409" s="191"/>
      <c r="I1409" s="191"/>
      <c r="J1409" s="144" t="s">
        <v>242</v>
      </c>
      <c r="K1409" s="195" t="s">
        <v>170</v>
      </c>
      <c r="L1409" s="191"/>
      <c r="M1409" s="196">
        <v>6174.26</v>
      </c>
      <c r="N1409" s="191"/>
      <c r="O1409" s="197">
        <v>6174</v>
      </c>
      <c r="P1409" s="191"/>
      <c r="Q1409" s="191"/>
      <c r="R1409" s="191"/>
      <c r="S1409" s="191"/>
    </row>
    <row r="1410" spans="2:19" ht="15" outlineLevel="1" collapsed="1">
      <c r="B1410" s="195" t="s">
        <v>530</v>
      </c>
      <c r="C1410" s="191"/>
      <c r="D1410" s="191"/>
      <c r="E1410" s="191"/>
      <c r="F1410" s="191"/>
      <c r="G1410" s="195" t="s">
        <v>430</v>
      </c>
      <c r="H1410" s="191"/>
      <c r="I1410" s="191"/>
      <c r="J1410" s="144" t="s">
        <v>242</v>
      </c>
      <c r="K1410" s="195" t="s">
        <v>170</v>
      </c>
      <c r="L1410" s="191"/>
      <c r="M1410" s="196">
        <v>6174.26</v>
      </c>
      <c r="N1410" s="191"/>
      <c r="O1410" s="197">
        <v>6174</v>
      </c>
      <c r="P1410" s="191"/>
      <c r="Q1410" s="191"/>
      <c r="R1410" s="191"/>
      <c r="S1410" s="191"/>
    </row>
    <row r="1411" spans="2:19" ht="15" outlineLevel="1" collapsed="1">
      <c r="B1411" s="195" t="s">
        <v>545</v>
      </c>
      <c r="C1411" s="191"/>
      <c r="D1411" s="191"/>
      <c r="E1411" s="191"/>
      <c r="F1411" s="191"/>
      <c r="G1411" s="195" t="s">
        <v>266</v>
      </c>
      <c r="H1411" s="191"/>
      <c r="I1411" s="191"/>
      <c r="J1411" s="144" t="s">
        <v>242</v>
      </c>
      <c r="K1411" s="195" t="s">
        <v>170</v>
      </c>
      <c r="L1411" s="191"/>
      <c r="M1411" s="196">
        <v>6174.26</v>
      </c>
      <c r="N1411" s="191"/>
      <c r="O1411" s="197">
        <v>6174</v>
      </c>
      <c r="P1411" s="191"/>
      <c r="Q1411" s="191"/>
      <c r="R1411" s="191"/>
      <c r="S1411" s="191"/>
    </row>
    <row r="1412" spans="2:19" ht="15" outlineLevel="1" collapsed="1">
      <c r="B1412" s="195" t="s">
        <v>543</v>
      </c>
      <c r="C1412" s="191"/>
      <c r="D1412" s="191"/>
      <c r="E1412" s="191"/>
      <c r="F1412" s="191"/>
      <c r="G1412" s="195" t="s">
        <v>278</v>
      </c>
      <c r="H1412" s="191"/>
      <c r="I1412" s="191"/>
      <c r="J1412" s="144" t="s">
        <v>242</v>
      </c>
      <c r="K1412" s="195" t="s">
        <v>170</v>
      </c>
      <c r="L1412" s="191"/>
      <c r="M1412" s="196">
        <v>6174.26</v>
      </c>
      <c r="N1412" s="191"/>
      <c r="O1412" s="197">
        <v>6174</v>
      </c>
      <c r="P1412" s="191"/>
      <c r="Q1412" s="191"/>
      <c r="R1412" s="191"/>
      <c r="S1412" s="191"/>
    </row>
    <row r="1413" spans="2:19" ht="15" outlineLevel="1" collapsed="1">
      <c r="B1413" s="195" t="s">
        <v>549</v>
      </c>
      <c r="C1413" s="191"/>
      <c r="D1413" s="191"/>
      <c r="E1413" s="191"/>
      <c r="F1413" s="191"/>
      <c r="G1413" s="195" t="s">
        <v>279</v>
      </c>
      <c r="H1413" s="191"/>
      <c r="I1413" s="191"/>
      <c r="J1413" s="144" t="s">
        <v>242</v>
      </c>
      <c r="K1413" s="195" t="s">
        <v>170</v>
      </c>
      <c r="L1413" s="191"/>
      <c r="M1413" s="196">
        <v>6174.26</v>
      </c>
      <c r="N1413" s="191"/>
      <c r="O1413" s="197">
        <v>6174</v>
      </c>
      <c r="P1413" s="191"/>
      <c r="Q1413" s="191"/>
      <c r="R1413" s="191"/>
      <c r="S1413" s="191"/>
    </row>
    <row r="1414" spans="2:19" ht="15" outlineLevel="1" collapsed="1">
      <c r="B1414" s="195" t="s">
        <v>532</v>
      </c>
      <c r="C1414" s="191"/>
      <c r="D1414" s="191"/>
      <c r="E1414" s="191"/>
      <c r="F1414" s="191"/>
      <c r="G1414" s="195" t="s">
        <v>292</v>
      </c>
      <c r="H1414" s="191"/>
      <c r="I1414" s="191"/>
      <c r="J1414" s="144" t="s">
        <v>242</v>
      </c>
      <c r="K1414" s="195" t="s">
        <v>170</v>
      </c>
      <c r="L1414" s="191"/>
      <c r="M1414" s="196">
        <v>6174.26</v>
      </c>
      <c r="N1414" s="191"/>
      <c r="O1414" s="197">
        <v>6174</v>
      </c>
      <c r="P1414" s="191"/>
      <c r="Q1414" s="191"/>
      <c r="R1414" s="191"/>
      <c r="S1414" s="191"/>
    </row>
    <row r="1415" spans="2:19" ht="15" outlineLevel="1" collapsed="1">
      <c r="B1415" s="195" t="s">
        <v>527</v>
      </c>
      <c r="C1415" s="191"/>
      <c r="D1415" s="191"/>
      <c r="E1415" s="191"/>
      <c r="F1415" s="191"/>
      <c r="G1415" s="195" t="s">
        <v>286</v>
      </c>
      <c r="H1415" s="191"/>
      <c r="I1415" s="191"/>
      <c r="J1415" s="144" t="s">
        <v>242</v>
      </c>
      <c r="K1415" s="195" t="s">
        <v>170</v>
      </c>
      <c r="L1415" s="191"/>
      <c r="M1415" s="196">
        <v>6174.26</v>
      </c>
      <c r="N1415" s="191"/>
      <c r="O1415" s="197">
        <v>6174</v>
      </c>
      <c r="P1415" s="191"/>
      <c r="Q1415" s="191"/>
      <c r="R1415" s="191"/>
      <c r="S1415" s="191"/>
    </row>
    <row r="1416" spans="2:19" ht="15" outlineLevel="1" collapsed="1">
      <c r="B1416" s="195" t="s">
        <v>546</v>
      </c>
      <c r="C1416" s="191"/>
      <c r="D1416" s="191"/>
      <c r="E1416" s="191"/>
      <c r="F1416" s="191"/>
      <c r="G1416" s="195" t="s">
        <v>252</v>
      </c>
      <c r="H1416" s="191"/>
      <c r="I1416" s="191"/>
      <c r="J1416" s="144" t="s">
        <v>242</v>
      </c>
      <c r="K1416" s="195" t="s">
        <v>170</v>
      </c>
      <c r="L1416" s="191"/>
      <c r="M1416" s="196">
        <v>6174.26</v>
      </c>
      <c r="N1416" s="191"/>
      <c r="O1416" s="197">
        <v>6174</v>
      </c>
      <c r="P1416" s="191"/>
      <c r="Q1416" s="191"/>
      <c r="R1416" s="191"/>
      <c r="S1416" s="191"/>
    </row>
    <row r="1417" spans="2:19" ht="15" outlineLevel="1" collapsed="1">
      <c r="B1417" s="195" t="s">
        <v>540</v>
      </c>
      <c r="C1417" s="191"/>
      <c r="D1417" s="191"/>
      <c r="E1417" s="191"/>
      <c r="F1417" s="191"/>
      <c r="G1417" s="195" t="s">
        <v>433</v>
      </c>
      <c r="H1417" s="191"/>
      <c r="I1417" s="191"/>
      <c r="J1417" s="144" t="s">
        <v>242</v>
      </c>
      <c r="K1417" s="195" t="s">
        <v>170</v>
      </c>
      <c r="L1417" s="191"/>
      <c r="M1417" s="196">
        <v>6174.26</v>
      </c>
      <c r="N1417" s="191"/>
      <c r="O1417" s="197">
        <v>6174</v>
      </c>
      <c r="P1417" s="191"/>
      <c r="Q1417" s="191"/>
      <c r="R1417" s="191"/>
      <c r="S1417" s="191"/>
    </row>
    <row r="1418" spans="2:19" ht="15" outlineLevel="1" collapsed="1">
      <c r="B1418" s="195" t="s">
        <v>542</v>
      </c>
      <c r="C1418" s="191"/>
      <c r="D1418" s="191"/>
      <c r="E1418" s="191"/>
      <c r="F1418" s="191"/>
      <c r="G1418" s="195" t="s">
        <v>287</v>
      </c>
      <c r="H1418" s="191"/>
      <c r="I1418" s="191"/>
      <c r="J1418" s="144" t="s">
        <v>242</v>
      </c>
      <c r="K1418" s="195" t="s">
        <v>170</v>
      </c>
      <c r="L1418" s="191"/>
      <c r="M1418" s="196">
        <v>6174.26</v>
      </c>
      <c r="N1418" s="191"/>
      <c r="O1418" s="197">
        <v>6174</v>
      </c>
      <c r="P1418" s="191"/>
      <c r="Q1418" s="191"/>
      <c r="R1418" s="191"/>
      <c r="S1418" s="191"/>
    </row>
    <row r="1419" spans="2:19" ht="15" outlineLevel="1" collapsed="1">
      <c r="B1419" s="195" t="s">
        <v>552</v>
      </c>
      <c r="C1419" s="191"/>
      <c r="D1419" s="191"/>
      <c r="E1419" s="191"/>
      <c r="F1419" s="191"/>
      <c r="G1419" s="195" t="s">
        <v>290</v>
      </c>
      <c r="H1419" s="191"/>
      <c r="I1419" s="191"/>
      <c r="J1419" s="144" t="s">
        <v>242</v>
      </c>
      <c r="K1419" s="195" t="s">
        <v>170</v>
      </c>
      <c r="L1419" s="191"/>
      <c r="M1419" s="196">
        <v>6174.26</v>
      </c>
      <c r="N1419" s="191"/>
      <c r="O1419" s="197">
        <v>6174</v>
      </c>
      <c r="P1419" s="191"/>
      <c r="Q1419" s="191"/>
      <c r="R1419" s="191"/>
      <c r="S1419" s="191"/>
    </row>
    <row r="1420" spans="2:19" ht="15" outlineLevel="1" collapsed="1">
      <c r="B1420" s="195" t="s">
        <v>548</v>
      </c>
      <c r="C1420" s="191"/>
      <c r="D1420" s="191"/>
      <c r="E1420" s="191"/>
      <c r="F1420" s="191"/>
      <c r="G1420" s="195" t="s">
        <v>289</v>
      </c>
      <c r="H1420" s="191"/>
      <c r="I1420" s="191"/>
      <c r="J1420" s="144" t="s">
        <v>242</v>
      </c>
      <c r="K1420" s="195" t="s">
        <v>170</v>
      </c>
      <c r="L1420" s="191"/>
      <c r="M1420" s="196">
        <v>6174.26</v>
      </c>
      <c r="N1420" s="191"/>
      <c r="O1420" s="197">
        <v>6174</v>
      </c>
      <c r="P1420" s="191"/>
      <c r="Q1420" s="191"/>
      <c r="R1420" s="191"/>
      <c r="S1420" s="191"/>
    </row>
    <row r="1421" spans="2:19" ht="15" outlineLevel="1" collapsed="1">
      <c r="B1421" s="195" t="s">
        <v>547</v>
      </c>
      <c r="C1421" s="191"/>
      <c r="D1421" s="191"/>
      <c r="E1421" s="191"/>
      <c r="F1421" s="191"/>
      <c r="G1421" s="195" t="s">
        <v>299</v>
      </c>
      <c r="H1421" s="191"/>
      <c r="I1421" s="191"/>
      <c r="J1421" s="144" t="s">
        <v>242</v>
      </c>
      <c r="K1421" s="195" t="s">
        <v>170</v>
      </c>
      <c r="L1421" s="191"/>
      <c r="M1421" s="196">
        <v>6174.26</v>
      </c>
      <c r="N1421" s="191"/>
      <c r="O1421" s="197">
        <v>6174</v>
      </c>
      <c r="P1421" s="191"/>
      <c r="Q1421" s="191"/>
      <c r="R1421" s="191"/>
      <c r="S1421" s="191"/>
    </row>
    <row r="1422" spans="2:19" ht="15" outlineLevel="1" collapsed="1">
      <c r="B1422" s="195" t="s">
        <v>559</v>
      </c>
      <c r="C1422" s="191"/>
      <c r="D1422" s="191"/>
      <c r="E1422" s="191"/>
      <c r="F1422" s="191"/>
      <c r="G1422" s="195" t="s">
        <v>280</v>
      </c>
      <c r="H1422" s="191"/>
      <c r="I1422" s="191"/>
      <c r="J1422" s="144" t="s">
        <v>242</v>
      </c>
      <c r="K1422" s="195" t="s">
        <v>170</v>
      </c>
      <c r="L1422" s="191"/>
      <c r="M1422" s="196">
        <v>6174.26</v>
      </c>
      <c r="N1422" s="191"/>
      <c r="O1422" s="197">
        <v>6174</v>
      </c>
      <c r="P1422" s="191"/>
      <c r="Q1422" s="191"/>
      <c r="R1422" s="191"/>
      <c r="S1422" s="191"/>
    </row>
    <row r="1423" spans="2:19" ht="15" outlineLevel="1" collapsed="1">
      <c r="B1423" s="195" t="s">
        <v>558</v>
      </c>
      <c r="C1423" s="191"/>
      <c r="D1423" s="191"/>
      <c r="E1423" s="191"/>
      <c r="F1423" s="191"/>
      <c r="G1423" s="195" t="s">
        <v>421</v>
      </c>
      <c r="H1423" s="191"/>
      <c r="I1423" s="191"/>
      <c r="J1423" s="144" t="s">
        <v>242</v>
      </c>
      <c r="K1423" s="195" t="s">
        <v>170</v>
      </c>
      <c r="L1423" s="191"/>
      <c r="M1423" s="196">
        <v>6174.26</v>
      </c>
      <c r="N1423" s="191"/>
      <c r="O1423" s="197">
        <v>6174</v>
      </c>
      <c r="P1423" s="191"/>
      <c r="Q1423" s="191"/>
      <c r="R1423" s="191"/>
      <c r="S1423" s="191"/>
    </row>
    <row r="1424" spans="2:19" ht="15" outlineLevel="1" collapsed="1">
      <c r="B1424" s="195" t="s">
        <v>557</v>
      </c>
      <c r="C1424" s="191"/>
      <c r="D1424" s="191"/>
      <c r="E1424" s="191"/>
      <c r="F1424" s="191"/>
      <c r="G1424" s="195" t="s">
        <v>418</v>
      </c>
      <c r="H1424" s="191"/>
      <c r="I1424" s="191"/>
      <c r="J1424" s="144" t="s">
        <v>242</v>
      </c>
      <c r="K1424" s="195" t="s">
        <v>170</v>
      </c>
      <c r="L1424" s="191"/>
      <c r="M1424" s="196">
        <v>6174.26</v>
      </c>
      <c r="N1424" s="191"/>
      <c r="O1424" s="197">
        <v>6174</v>
      </c>
      <c r="P1424" s="191"/>
      <c r="Q1424" s="191"/>
      <c r="R1424" s="191"/>
      <c r="S1424" s="191"/>
    </row>
    <row r="1425" spans="2:19" ht="15" outlineLevel="1" collapsed="1">
      <c r="B1425" s="195" t="s">
        <v>535</v>
      </c>
      <c r="C1425" s="191"/>
      <c r="D1425" s="191"/>
      <c r="E1425" s="191"/>
      <c r="F1425" s="191"/>
      <c r="G1425" s="195" t="s">
        <v>422</v>
      </c>
      <c r="H1425" s="191"/>
      <c r="I1425" s="191"/>
      <c r="J1425" s="144" t="s">
        <v>242</v>
      </c>
      <c r="K1425" s="195" t="s">
        <v>170</v>
      </c>
      <c r="L1425" s="191"/>
      <c r="M1425" s="196">
        <v>6174.26</v>
      </c>
      <c r="N1425" s="191"/>
      <c r="O1425" s="197">
        <v>6174</v>
      </c>
      <c r="P1425" s="191"/>
      <c r="Q1425" s="191"/>
      <c r="R1425" s="191"/>
      <c r="S1425" s="191"/>
    </row>
    <row r="1426" spans="2:19" ht="15" outlineLevel="1" collapsed="1">
      <c r="B1426" s="195" t="s">
        <v>858</v>
      </c>
      <c r="C1426" s="191"/>
      <c r="D1426" s="191"/>
      <c r="E1426" s="191"/>
      <c r="F1426" s="191"/>
      <c r="G1426" s="195" t="s">
        <v>859</v>
      </c>
      <c r="H1426" s="191"/>
      <c r="I1426" s="191"/>
      <c r="J1426" s="144" t="s">
        <v>242</v>
      </c>
      <c r="K1426" s="195" t="s">
        <v>170</v>
      </c>
      <c r="L1426" s="191"/>
      <c r="M1426" s="196">
        <v>6174.26</v>
      </c>
      <c r="N1426" s="191"/>
      <c r="O1426" s="197">
        <v>6174</v>
      </c>
      <c r="P1426" s="191"/>
      <c r="Q1426" s="191"/>
      <c r="R1426" s="191"/>
      <c r="S1426" s="191"/>
    </row>
    <row r="1427" spans="2:19" ht="15" outlineLevel="1" collapsed="1">
      <c r="B1427" s="193" t="s">
        <v>739</v>
      </c>
      <c r="C1427" s="191"/>
      <c r="D1427" s="191"/>
      <c r="E1427" s="191"/>
      <c r="F1427" s="191"/>
      <c r="G1427" s="193" t="s">
        <v>360</v>
      </c>
      <c r="H1427" s="191"/>
      <c r="I1427" s="191"/>
      <c r="J1427" s="143" t="s">
        <v>837</v>
      </c>
      <c r="K1427" s="190" t="s">
        <v>837</v>
      </c>
      <c r="L1427" s="191"/>
      <c r="M1427" s="190" t="s">
        <v>837</v>
      </c>
      <c r="N1427" s="191"/>
      <c r="O1427" s="194">
        <v>194657</v>
      </c>
      <c r="P1427" s="191"/>
      <c r="Q1427" s="191"/>
      <c r="R1427" s="191"/>
      <c r="S1427" s="191"/>
    </row>
    <row r="1428" spans="2:19" ht="15" outlineLevel="1" collapsed="1">
      <c r="B1428" s="195" t="s">
        <v>537</v>
      </c>
      <c r="C1428" s="191"/>
      <c r="D1428" s="191"/>
      <c r="E1428" s="191"/>
      <c r="F1428" s="191"/>
      <c r="G1428" s="195" t="s">
        <v>241</v>
      </c>
      <c r="H1428" s="191"/>
      <c r="I1428" s="191"/>
      <c r="J1428" s="144" t="s">
        <v>242</v>
      </c>
      <c r="K1428" s="195" t="s">
        <v>170</v>
      </c>
      <c r="L1428" s="191"/>
      <c r="M1428" s="196">
        <v>6952.91</v>
      </c>
      <c r="N1428" s="191"/>
      <c r="O1428" s="197">
        <v>6952</v>
      </c>
      <c r="P1428" s="191"/>
      <c r="Q1428" s="191"/>
      <c r="R1428" s="191"/>
      <c r="S1428" s="191"/>
    </row>
    <row r="1429" spans="2:19" ht="15" outlineLevel="1" collapsed="1">
      <c r="B1429" s="195" t="s">
        <v>529</v>
      </c>
      <c r="C1429" s="191"/>
      <c r="D1429" s="191"/>
      <c r="E1429" s="191"/>
      <c r="F1429" s="191"/>
      <c r="G1429" s="195" t="s">
        <v>244</v>
      </c>
      <c r="H1429" s="191"/>
      <c r="I1429" s="191"/>
      <c r="J1429" s="144" t="s">
        <v>242</v>
      </c>
      <c r="K1429" s="195" t="s">
        <v>170</v>
      </c>
      <c r="L1429" s="191"/>
      <c r="M1429" s="196">
        <v>6952.91</v>
      </c>
      <c r="N1429" s="191"/>
      <c r="O1429" s="197">
        <v>6952</v>
      </c>
      <c r="P1429" s="191"/>
      <c r="Q1429" s="191"/>
      <c r="R1429" s="191"/>
      <c r="S1429" s="191"/>
    </row>
    <row r="1430" spans="2:19" ht="15" outlineLevel="1" collapsed="1">
      <c r="B1430" s="195" t="s">
        <v>528</v>
      </c>
      <c r="C1430" s="191"/>
      <c r="D1430" s="191"/>
      <c r="E1430" s="191"/>
      <c r="F1430" s="191"/>
      <c r="G1430" s="195" t="s">
        <v>246</v>
      </c>
      <c r="H1430" s="191"/>
      <c r="I1430" s="191"/>
      <c r="J1430" s="144" t="s">
        <v>242</v>
      </c>
      <c r="K1430" s="195" t="s">
        <v>170</v>
      </c>
      <c r="L1430" s="191"/>
      <c r="M1430" s="196">
        <v>6952.91</v>
      </c>
      <c r="N1430" s="191"/>
      <c r="O1430" s="197">
        <v>6952</v>
      </c>
      <c r="P1430" s="191"/>
      <c r="Q1430" s="191"/>
      <c r="R1430" s="191"/>
      <c r="S1430" s="191"/>
    </row>
    <row r="1431" spans="2:19" ht="15" outlineLevel="1" collapsed="1">
      <c r="B1431" s="195" t="s">
        <v>533</v>
      </c>
      <c r="C1431" s="191"/>
      <c r="D1431" s="191"/>
      <c r="E1431" s="191"/>
      <c r="F1431" s="191"/>
      <c r="G1431" s="195" t="s">
        <v>247</v>
      </c>
      <c r="H1431" s="191"/>
      <c r="I1431" s="191"/>
      <c r="J1431" s="144" t="s">
        <v>242</v>
      </c>
      <c r="K1431" s="195" t="s">
        <v>170</v>
      </c>
      <c r="L1431" s="191"/>
      <c r="M1431" s="196">
        <v>6952.91</v>
      </c>
      <c r="N1431" s="191"/>
      <c r="O1431" s="197">
        <v>6952</v>
      </c>
      <c r="P1431" s="191"/>
      <c r="Q1431" s="191"/>
      <c r="R1431" s="191"/>
      <c r="S1431" s="191"/>
    </row>
    <row r="1432" spans="2:19" ht="15" outlineLevel="1" collapsed="1">
      <c r="B1432" s="195" t="s">
        <v>531</v>
      </c>
      <c r="C1432" s="191"/>
      <c r="D1432" s="191"/>
      <c r="E1432" s="191"/>
      <c r="F1432" s="191"/>
      <c r="G1432" s="195" t="s">
        <v>273</v>
      </c>
      <c r="H1432" s="191"/>
      <c r="I1432" s="191"/>
      <c r="J1432" s="144" t="s">
        <v>242</v>
      </c>
      <c r="K1432" s="195" t="s">
        <v>170</v>
      </c>
      <c r="L1432" s="191"/>
      <c r="M1432" s="196">
        <v>6952.91</v>
      </c>
      <c r="N1432" s="191"/>
      <c r="O1432" s="197">
        <v>6952</v>
      </c>
      <c r="P1432" s="191"/>
      <c r="Q1432" s="191"/>
      <c r="R1432" s="191"/>
      <c r="S1432" s="191"/>
    </row>
    <row r="1433" spans="2:19" ht="15" outlineLevel="1" collapsed="1">
      <c r="B1433" s="195" t="s">
        <v>541</v>
      </c>
      <c r="C1433" s="191"/>
      <c r="D1433" s="191"/>
      <c r="E1433" s="191"/>
      <c r="F1433" s="191"/>
      <c r="G1433" s="195" t="s">
        <v>274</v>
      </c>
      <c r="H1433" s="191"/>
      <c r="I1433" s="191"/>
      <c r="J1433" s="144" t="s">
        <v>242</v>
      </c>
      <c r="K1433" s="195" t="s">
        <v>170</v>
      </c>
      <c r="L1433" s="191"/>
      <c r="M1433" s="196">
        <v>6952.91</v>
      </c>
      <c r="N1433" s="191"/>
      <c r="O1433" s="197">
        <v>6952</v>
      </c>
      <c r="P1433" s="191"/>
      <c r="Q1433" s="191"/>
      <c r="R1433" s="191"/>
      <c r="S1433" s="191"/>
    </row>
    <row r="1434" spans="2:19" ht="15" outlineLevel="1" collapsed="1">
      <c r="B1434" s="195" t="s">
        <v>550</v>
      </c>
      <c r="C1434" s="191"/>
      <c r="D1434" s="191"/>
      <c r="E1434" s="191"/>
      <c r="F1434" s="191"/>
      <c r="G1434" s="195" t="s">
        <v>275</v>
      </c>
      <c r="H1434" s="191"/>
      <c r="I1434" s="191"/>
      <c r="J1434" s="144" t="s">
        <v>242</v>
      </c>
      <c r="K1434" s="195" t="s">
        <v>170</v>
      </c>
      <c r="L1434" s="191"/>
      <c r="M1434" s="196">
        <v>6952.91</v>
      </c>
      <c r="N1434" s="191"/>
      <c r="O1434" s="197">
        <v>6952</v>
      </c>
      <c r="P1434" s="191"/>
      <c r="Q1434" s="191"/>
      <c r="R1434" s="191"/>
      <c r="S1434" s="191"/>
    </row>
    <row r="1435" spans="2:19" ht="15" outlineLevel="1" collapsed="1">
      <c r="B1435" s="195" t="s">
        <v>556</v>
      </c>
      <c r="C1435" s="191"/>
      <c r="D1435" s="191"/>
      <c r="E1435" s="191"/>
      <c r="F1435" s="191"/>
      <c r="G1435" s="195" t="s">
        <v>853</v>
      </c>
      <c r="H1435" s="191"/>
      <c r="I1435" s="191"/>
      <c r="J1435" s="144" t="s">
        <v>285</v>
      </c>
      <c r="K1435" s="195" t="s">
        <v>170</v>
      </c>
      <c r="L1435" s="191"/>
      <c r="M1435" s="196">
        <v>6952.9</v>
      </c>
      <c r="N1435" s="191"/>
      <c r="O1435" s="197">
        <v>13905</v>
      </c>
      <c r="P1435" s="191"/>
      <c r="Q1435" s="191"/>
      <c r="R1435" s="191"/>
      <c r="S1435" s="191"/>
    </row>
    <row r="1436" spans="2:19" ht="15" outlineLevel="1" collapsed="1">
      <c r="B1436" s="195" t="s">
        <v>544</v>
      </c>
      <c r="C1436" s="191"/>
      <c r="D1436" s="191"/>
      <c r="E1436" s="191"/>
      <c r="F1436" s="191"/>
      <c r="G1436" s="195" t="s">
        <v>276</v>
      </c>
      <c r="H1436" s="191"/>
      <c r="I1436" s="191"/>
      <c r="J1436" s="144" t="s">
        <v>242</v>
      </c>
      <c r="K1436" s="195" t="s">
        <v>170</v>
      </c>
      <c r="L1436" s="191"/>
      <c r="M1436" s="196">
        <v>6952.91</v>
      </c>
      <c r="N1436" s="191"/>
      <c r="O1436" s="197">
        <v>6952</v>
      </c>
      <c r="P1436" s="191"/>
      <c r="Q1436" s="191"/>
      <c r="R1436" s="191"/>
      <c r="S1436" s="191"/>
    </row>
    <row r="1437" spans="2:19" ht="15" outlineLevel="1" collapsed="1">
      <c r="B1437" s="195" t="s">
        <v>551</v>
      </c>
      <c r="C1437" s="191"/>
      <c r="D1437" s="191"/>
      <c r="E1437" s="191"/>
      <c r="F1437" s="191"/>
      <c r="G1437" s="195" t="s">
        <v>277</v>
      </c>
      <c r="H1437" s="191"/>
      <c r="I1437" s="191"/>
      <c r="J1437" s="144" t="s">
        <v>242</v>
      </c>
      <c r="K1437" s="195" t="s">
        <v>170</v>
      </c>
      <c r="L1437" s="191"/>
      <c r="M1437" s="196">
        <v>6952.91</v>
      </c>
      <c r="N1437" s="191"/>
      <c r="O1437" s="197">
        <v>6952</v>
      </c>
      <c r="P1437" s="191"/>
      <c r="Q1437" s="191"/>
      <c r="R1437" s="191"/>
      <c r="S1437" s="191"/>
    </row>
    <row r="1438" spans="2:19" ht="15" outlineLevel="1" collapsed="1">
      <c r="B1438" s="195" t="s">
        <v>530</v>
      </c>
      <c r="C1438" s="191"/>
      <c r="D1438" s="191"/>
      <c r="E1438" s="191"/>
      <c r="F1438" s="191"/>
      <c r="G1438" s="195" t="s">
        <v>430</v>
      </c>
      <c r="H1438" s="191"/>
      <c r="I1438" s="191"/>
      <c r="J1438" s="144" t="s">
        <v>242</v>
      </c>
      <c r="K1438" s="195" t="s">
        <v>170</v>
      </c>
      <c r="L1438" s="191"/>
      <c r="M1438" s="196">
        <v>6952.91</v>
      </c>
      <c r="N1438" s="191"/>
      <c r="O1438" s="197">
        <v>6952</v>
      </c>
      <c r="P1438" s="191"/>
      <c r="Q1438" s="191"/>
      <c r="R1438" s="191"/>
      <c r="S1438" s="191"/>
    </row>
    <row r="1439" spans="2:19" ht="15" outlineLevel="1" collapsed="1">
      <c r="B1439" s="195" t="s">
        <v>545</v>
      </c>
      <c r="C1439" s="191"/>
      <c r="D1439" s="191"/>
      <c r="E1439" s="191"/>
      <c r="F1439" s="191"/>
      <c r="G1439" s="195" t="s">
        <v>266</v>
      </c>
      <c r="H1439" s="191"/>
      <c r="I1439" s="191"/>
      <c r="J1439" s="144" t="s">
        <v>242</v>
      </c>
      <c r="K1439" s="195" t="s">
        <v>170</v>
      </c>
      <c r="L1439" s="191"/>
      <c r="M1439" s="196">
        <v>6952.91</v>
      </c>
      <c r="N1439" s="191"/>
      <c r="O1439" s="197">
        <v>6952</v>
      </c>
      <c r="P1439" s="191"/>
      <c r="Q1439" s="191"/>
      <c r="R1439" s="191"/>
      <c r="S1439" s="191"/>
    </row>
    <row r="1440" spans="2:19" ht="15" outlineLevel="1" collapsed="1">
      <c r="B1440" s="195" t="s">
        <v>543</v>
      </c>
      <c r="C1440" s="191"/>
      <c r="D1440" s="191"/>
      <c r="E1440" s="191"/>
      <c r="F1440" s="191"/>
      <c r="G1440" s="195" t="s">
        <v>278</v>
      </c>
      <c r="H1440" s="191"/>
      <c r="I1440" s="191"/>
      <c r="J1440" s="144" t="s">
        <v>242</v>
      </c>
      <c r="K1440" s="195" t="s">
        <v>170</v>
      </c>
      <c r="L1440" s="191"/>
      <c r="M1440" s="196">
        <v>6952.91</v>
      </c>
      <c r="N1440" s="191"/>
      <c r="O1440" s="197">
        <v>6952</v>
      </c>
      <c r="P1440" s="191"/>
      <c r="Q1440" s="191"/>
      <c r="R1440" s="191"/>
      <c r="S1440" s="191"/>
    </row>
    <row r="1441" spans="2:19" ht="15" outlineLevel="1" collapsed="1">
      <c r="B1441" s="195" t="s">
        <v>549</v>
      </c>
      <c r="C1441" s="191"/>
      <c r="D1441" s="191"/>
      <c r="E1441" s="191"/>
      <c r="F1441" s="191"/>
      <c r="G1441" s="195" t="s">
        <v>279</v>
      </c>
      <c r="H1441" s="191"/>
      <c r="I1441" s="191"/>
      <c r="J1441" s="144" t="s">
        <v>242</v>
      </c>
      <c r="K1441" s="195" t="s">
        <v>170</v>
      </c>
      <c r="L1441" s="191"/>
      <c r="M1441" s="196">
        <v>6952.91</v>
      </c>
      <c r="N1441" s="191"/>
      <c r="O1441" s="197">
        <v>6952</v>
      </c>
      <c r="P1441" s="191"/>
      <c r="Q1441" s="191"/>
      <c r="R1441" s="191"/>
      <c r="S1441" s="191"/>
    </row>
    <row r="1442" spans="2:19" ht="15" outlineLevel="1" collapsed="1">
      <c r="B1442" s="195" t="s">
        <v>532</v>
      </c>
      <c r="C1442" s="191"/>
      <c r="D1442" s="191"/>
      <c r="E1442" s="191"/>
      <c r="F1442" s="191"/>
      <c r="G1442" s="195" t="s">
        <v>292</v>
      </c>
      <c r="H1442" s="191"/>
      <c r="I1442" s="191"/>
      <c r="J1442" s="144" t="s">
        <v>242</v>
      </c>
      <c r="K1442" s="195" t="s">
        <v>170</v>
      </c>
      <c r="L1442" s="191"/>
      <c r="M1442" s="196">
        <v>6952.91</v>
      </c>
      <c r="N1442" s="191"/>
      <c r="O1442" s="197">
        <v>6952</v>
      </c>
      <c r="P1442" s="191"/>
      <c r="Q1442" s="191"/>
      <c r="R1442" s="191"/>
      <c r="S1442" s="191"/>
    </row>
    <row r="1443" spans="2:19" ht="15" outlineLevel="1" collapsed="1">
      <c r="B1443" s="195" t="s">
        <v>527</v>
      </c>
      <c r="C1443" s="191"/>
      <c r="D1443" s="191"/>
      <c r="E1443" s="191"/>
      <c r="F1443" s="191"/>
      <c r="G1443" s="195" t="s">
        <v>286</v>
      </c>
      <c r="H1443" s="191"/>
      <c r="I1443" s="191"/>
      <c r="J1443" s="144" t="s">
        <v>242</v>
      </c>
      <c r="K1443" s="195" t="s">
        <v>170</v>
      </c>
      <c r="L1443" s="191"/>
      <c r="M1443" s="196">
        <v>6952.91</v>
      </c>
      <c r="N1443" s="191"/>
      <c r="O1443" s="197">
        <v>6952</v>
      </c>
      <c r="P1443" s="191"/>
      <c r="Q1443" s="191"/>
      <c r="R1443" s="191"/>
      <c r="S1443" s="191"/>
    </row>
    <row r="1444" spans="2:19" ht="15" outlineLevel="1" collapsed="1">
      <c r="B1444" s="195" t="s">
        <v>546</v>
      </c>
      <c r="C1444" s="191"/>
      <c r="D1444" s="191"/>
      <c r="E1444" s="191"/>
      <c r="F1444" s="191"/>
      <c r="G1444" s="195" t="s">
        <v>252</v>
      </c>
      <c r="H1444" s="191"/>
      <c r="I1444" s="191"/>
      <c r="J1444" s="144" t="s">
        <v>242</v>
      </c>
      <c r="K1444" s="195" t="s">
        <v>170</v>
      </c>
      <c r="L1444" s="191"/>
      <c r="M1444" s="196">
        <v>6952.91</v>
      </c>
      <c r="N1444" s="191"/>
      <c r="O1444" s="197">
        <v>6952</v>
      </c>
      <c r="P1444" s="191"/>
      <c r="Q1444" s="191"/>
      <c r="R1444" s="191"/>
      <c r="S1444" s="191"/>
    </row>
    <row r="1445" spans="2:19" ht="15" outlineLevel="1" collapsed="1">
      <c r="B1445" s="195" t="s">
        <v>540</v>
      </c>
      <c r="C1445" s="191"/>
      <c r="D1445" s="191"/>
      <c r="E1445" s="191"/>
      <c r="F1445" s="191"/>
      <c r="G1445" s="195" t="s">
        <v>433</v>
      </c>
      <c r="H1445" s="191"/>
      <c r="I1445" s="191"/>
      <c r="J1445" s="144" t="s">
        <v>242</v>
      </c>
      <c r="K1445" s="195" t="s">
        <v>170</v>
      </c>
      <c r="L1445" s="191"/>
      <c r="M1445" s="196">
        <v>6952.91</v>
      </c>
      <c r="N1445" s="191"/>
      <c r="O1445" s="197">
        <v>6952</v>
      </c>
      <c r="P1445" s="191"/>
      <c r="Q1445" s="191"/>
      <c r="R1445" s="191"/>
      <c r="S1445" s="191"/>
    </row>
    <row r="1446" spans="2:19" ht="15" outlineLevel="1" collapsed="1">
      <c r="B1446" s="195" t="s">
        <v>542</v>
      </c>
      <c r="C1446" s="191"/>
      <c r="D1446" s="191"/>
      <c r="E1446" s="191"/>
      <c r="F1446" s="191"/>
      <c r="G1446" s="195" t="s">
        <v>287</v>
      </c>
      <c r="H1446" s="191"/>
      <c r="I1446" s="191"/>
      <c r="J1446" s="144" t="s">
        <v>242</v>
      </c>
      <c r="K1446" s="195" t="s">
        <v>170</v>
      </c>
      <c r="L1446" s="191"/>
      <c r="M1446" s="196">
        <v>6952.91</v>
      </c>
      <c r="N1446" s="191"/>
      <c r="O1446" s="197">
        <v>6952</v>
      </c>
      <c r="P1446" s="191"/>
      <c r="Q1446" s="191"/>
      <c r="R1446" s="191"/>
      <c r="S1446" s="191"/>
    </row>
    <row r="1447" spans="2:19" ht="15" outlineLevel="1" collapsed="1">
      <c r="B1447" s="195" t="s">
        <v>552</v>
      </c>
      <c r="C1447" s="191"/>
      <c r="D1447" s="191"/>
      <c r="E1447" s="191"/>
      <c r="F1447" s="191"/>
      <c r="G1447" s="195" t="s">
        <v>290</v>
      </c>
      <c r="H1447" s="191"/>
      <c r="I1447" s="191"/>
      <c r="J1447" s="144" t="s">
        <v>242</v>
      </c>
      <c r="K1447" s="195" t="s">
        <v>170</v>
      </c>
      <c r="L1447" s="191"/>
      <c r="M1447" s="196">
        <v>6952.91</v>
      </c>
      <c r="N1447" s="191"/>
      <c r="O1447" s="197">
        <v>6952</v>
      </c>
      <c r="P1447" s="191"/>
      <c r="Q1447" s="191"/>
      <c r="R1447" s="191"/>
      <c r="S1447" s="191"/>
    </row>
    <row r="1448" spans="2:19" ht="15" outlineLevel="1" collapsed="1">
      <c r="B1448" s="195" t="s">
        <v>548</v>
      </c>
      <c r="C1448" s="191"/>
      <c r="D1448" s="191"/>
      <c r="E1448" s="191"/>
      <c r="F1448" s="191"/>
      <c r="G1448" s="195" t="s">
        <v>289</v>
      </c>
      <c r="H1448" s="191"/>
      <c r="I1448" s="191"/>
      <c r="J1448" s="144" t="s">
        <v>242</v>
      </c>
      <c r="K1448" s="195" t="s">
        <v>170</v>
      </c>
      <c r="L1448" s="191"/>
      <c r="M1448" s="196">
        <v>6952.91</v>
      </c>
      <c r="N1448" s="191"/>
      <c r="O1448" s="197">
        <v>6952</v>
      </c>
      <c r="P1448" s="191"/>
      <c r="Q1448" s="191"/>
      <c r="R1448" s="191"/>
      <c r="S1448" s="191"/>
    </row>
    <row r="1449" spans="2:19" ht="15" outlineLevel="1" collapsed="1">
      <c r="B1449" s="195" t="s">
        <v>547</v>
      </c>
      <c r="C1449" s="191"/>
      <c r="D1449" s="191"/>
      <c r="E1449" s="191"/>
      <c r="F1449" s="191"/>
      <c r="G1449" s="195" t="s">
        <v>299</v>
      </c>
      <c r="H1449" s="191"/>
      <c r="I1449" s="191"/>
      <c r="J1449" s="144" t="s">
        <v>242</v>
      </c>
      <c r="K1449" s="195" t="s">
        <v>170</v>
      </c>
      <c r="L1449" s="191"/>
      <c r="M1449" s="196">
        <v>6952.91</v>
      </c>
      <c r="N1449" s="191"/>
      <c r="O1449" s="197">
        <v>6952</v>
      </c>
      <c r="P1449" s="191"/>
      <c r="Q1449" s="191"/>
      <c r="R1449" s="191"/>
      <c r="S1449" s="191"/>
    </row>
    <row r="1450" spans="2:19" ht="15" outlineLevel="1" collapsed="1">
      <c r="B1450" s="195" t="s">
        <v>559</v>
      </c>
      <c r="C1450" s="191"/>
      <c r="D1450" s="191"/>
      <c r="E1450" s="191"/>
      <c r="F1450" s="191"/>
      <c r="G1450" s="195" t="s">
        <v>280</v>
      </c>
      <c r="H1450" s="191"/>
      <c r="I1450" s="191"/>
      <c r="J1450" s="144" t="s">
        <v>242</v>
      </c>
      <c r="K1450" s="195" t="s">
        <v>170</v>
      </c>
      <c r="L1450" s="191"/>
      <c r="M1450" s="196">
        <v>6952.91</v>
      </c>
      <c r="N1450" s="191"/>
      <c r="O1450" s="197">
        <v>6952</v>
      </c>
      <c r="P1450" s="191"/>
      <c r="Q1450" s="191"/>
      <c r="R1450" s="191"/>
      <c r="S1450" s="191"/>
    </row>
    <row r="1451" spans="2:19" ht="15" outlineLevel="1" collapsed="1">
      <c r="B1451" s="195" t="s">
        <v>558</v>
      </c>
      <c r="C1451" s="191"/>
      <c r="D1451" s="191"/>
      <c r="E1451" s="191"/>
      <c r="F1451" s="191"/>
      <c r="G1451" s="195" t="s">
        <v>421</v>
      </c>
      <c r="H1451" s="191"/>
      <c r="I1451" s="191"/>
      <c r="J1451" s="144" t="s">
        <v>242</v>
      </c>
      <c r="K1451" s="195" t="s">
        <v>170</v>
      </c>
      <c r="L1451" s="191"/>
      <c r="M1451" s="196">
        <v>6952.91</v>
      </c>
      <c r="N1451" s="191"/>
      <c r="O1451" s="197">
        <v>6952</v>
      </c>
      <c r="P1451" s="191"/>
      <c r="Q1451" s="191"/>
      <c r="R1451" s="191"/>
      <c r="S1451" s="191"/>
    </row>
    <row r="1452" spans="2:19" ht="15" outlineLevel="1" collapsed="1">
      <c r="B1452" s="195" t="s">
        <v>557</v>
      </c>
      <c r="C1452" s="191"/>
      <c r="D1452" s="191"/>
      <c r="E1452" s="191"/>
      <c r="F1452" s="191"/>
      <c r="G1452" s="195" t="s">
        <v>418</v>
      </c>
      <c r="H1452" s="191"/>
      <c r="I1452" s="191"/>
      <c r="J1452" s="144" t="s">
        <v>242</v>
      </c>
      <c r="K1452" s="195" t="s">
        <v>170</v>
      </c>
      <c r="L1452" s="191"/>
      <c r="M1452" s="196">
        <v>6952.91</v>
      </c>
      <c r="N1452" s="191"/>
      <c r="O1452" s="197">
        <v>6952</v>
      </c>
      <c r="P1452" s="191"/>
      <c r="Q1452" s="191"/>
      <c r="R1452" s="191"/>
      <c r="S1452" s="191"/>
    </row>
    <row r="1453" spans="2:19" ht="15" outlineLevel="1" collapsed="1">
      <c r="B1453" s="195" t="s">
        <v>535</v>
      </c>
      <c r="C1453" s="191"/>
      <c r="D1453" s="191"/>
      <c r="E1453" s="191"/>
      <c r="F1453" s="191"/>
      <c r="G1453" s="195" t="s">
        <v>422</v>
      </c>
      <c r="H1453" s="191"/>
      <c r="I1453" s="191"/>
      <c r="J1453" s="144" t="s">
        <v>242</v>
      </c>
      <c r="K1453" s="195" t="s">
        <v>170</v>
      </c>
      <c r="L1453" s="191"/>
      <c r="M1453" s="196">
        <v>6952.91</v>
      </c>
      <c r="N1453" s="191"/>
      <c r="O1453" s="197">
        <v>6952</v>
      </c>
      <c r="P1453" s="191"/>
      <c r="Q1453" s="191"/>
      <c r="R1453" s="191"/>
      <c r="S1453" s="191"/>
    </row>
    <row r="1454" spans="2:19" ht="15" outlineLevel="1" collapsed="1">
      <c r="B1454" s="195" t="s">
        <v>858</v>
      </c>
      <c r="C1454" s="191"/>
      <c r="D1454" s="191"/>
      <c r="E1454" s="191"/>
      <c r="F1454" s="191"/>
      <c r="G1454" s="195" t="s">
        <v>859</v>
      </c>
      <c r="H1454" s="191"/>
      <c r="I1454" s="191"/>
      <c r="J1454" s="144" t="s">
        <v>242</v>
      </c>
      <c r="K1454" s="195" t="s">
        <v>170</v>
      </c>
      <c r="L1454" s="191"/>
      <c r="M1454" s="196">
        <v>6952.91</v>
      </c>
      <c r="N1454" s="191"/>
      <c r="O1454" s="197">
        <v>6952</v>
      </c>
      <c r="P1454" s="191"/>
      <c r="Q1454" s="191"/>
      <c r="R1454" s="191"/>
      <c r="S1454" s="191"/>
    </row>
    <row r="1455" spans="2:19" ht="15" outlineLevel="1" collapsed="1">
      <c r="B1455" s="193" t="s">
        <v>734</v>
      </c>
      <c r="C1455" s="191"/>
      <c r="D1455" s="191"/>
      <c r="E1455" s="191"/>
      <c r="F1455" s="191"/>
      <c r="G1455" s="193" t="s">
        <v>350</v>
      </c>
      <c r="H1455" s="191"/>
      <c r="I1455" s="191"/>
      <c r="J1455" s="143" t="s">
        <v>837</v>
      </c>
      <c r="K1455" s="190" t="s">
        <v>837</v>
      </c>
      <c r="L1455" s="191"/>
      <c r="M1455" s="190" t="s">
        <v>837</v>
      </c>
      <c r="N1455" s="191"/>
      <c r="O1455" s="194">
        <v>2300170</v>
      </c>
      <c r="P1455" s="191"/>
      <c r="Q1455" s="191"/>
      <c r="R1455" s="191"/>
      <c r="S1455" s="191"/>
    </row>
    <row r="1456" spans="2:19" ht="15" outlineLevel="1" collapsed="1">
      <c r="B1456" s="195" t="s">
        <v>537</v>
      </c>
      <c r="C1456" s="191"/>
      <c r="D1456" s="191"/>
      <c r="E1456" s="191"/>
      <c r="F1456" s="191"/>
      <c r="G1456" s="195" t="s">
        <v>241</v>
      </c>
      <c r="H1456" s="191"/>
      <c r="I1456" s="191"/>
      <c r="J1456" s="144" t="s">
        <v>1039</v>
      </c>
      <c r="K1456" s="195" t="s">
        <v>162</v>
      </c>
      <c r="L1456" s="191"/>
      <c r="M1456" s="196">
        <v>157.09</v>
      </c>
      <c r="N1456" s="191"/>
      <c r="O1456" s="197">
        <v>1593570</v>
      </c>
      <c r="P1456" s="191"/>
      <c r="Q1456" s="191"/>
      <c r="R1456" s="191"/>
      <c r="S1456" s="191"/>
    </row>
    <row r="1457" spans="2:19" ht="15" outlineLevel="1" collapsed="1">
      <c r="B1457" s="195" t="s">
        <v>529</v>
      </c>
      <c r="C1457" s="191"/>
      <c r="D1457" s="191"/>
      <c r="E1457" s="191"/>
      <c r="F1457" s="191"/>
      <c r="G1457" s="195" t="s">
        <v>244</v>
      </c>
      <c r="H1457" s="191"/>
      <c r="I1457" s="191"/>
      <c r="J1457" s="144" t="s">
        <v>1040</v>
      </c>
      <c r="K1457" s="195" t="s">
        <v>162</v>
      </c>
      <c r="L1457" s="191"/>
      <c r="M1457" s="196">
        <v>157.09</v>
      </c>
      <c r="N1457" s="191"/>
      <c r="O1457" s="197">
        <v>27648</v>
      </c>
      <c r="P1457" s="191"/>
      <c r="Q1457" s="191"/>
      <c r="R1457" s="191"/>
      <c r="S1457" s="191"/>
    </row>
    <row r="1458" spans="2:19" ht="15" outlineLevel="1" collapsed="1">
      <c r="B1458" s="195" t="s">
        <v>528</v>
      </c>
      <c r="C1458" s="191"/>
      <c r="D1458" s="191"/>
      <c r="E1458" s="191"/>
      <c r="F1458" s="191"/>
      <c r="G1458" s="195" t="s">
        <v>246</v>
      </c>
      <c r="H1458" s="191"/>
      <c r="I1458" s="191"/>
      <c r="J1458" s="144" t="s">
        <v>1041</v>
      </c>
      <c r="K1458" s="195" t="s">
        <v>162</v>
      </c>
      <c r="L1458" s="191"/>
      <c r="M1458" s="196">
        <v>157.09</v>
      </c>
      <c r="N1458" s="191"/>
      <c r="O1458" s="197">
        <v>20108</v>
      </c>
      <c r="P1458" s="191"/>
      <c r="Q1458" s="191"/>
      <c r="R1458" s="191"/>
      <c r="S1458" s="191"/>
    </row>
    <row r="1459" spans="2:19" ht="15" outlineLevel="1" collapsed="1">
      <c r="B1459" s="195" t="s">
        <v>533</v>
      </c>
      <c r="C1459" s="191"/>
      <c r="D1459" s="191"/>
      <c r="E1459" s="191"/>
      <c r="F1459" s="191"/>
      <c r="G1459" s="195" t="s">
        <v>247</v>
      </c>
      <c r="H1459" s="191"/>
      <c r="I1459" s="191"/>
      <c r="J1459" s="144" t="s">
        <v>956</v>
      </c>
      <c r="K1459" s="195" t="s">
        <v>162</v>
      </c>
      <c r="L1459" s="191"/>
      <c r="M1459" s="196">
        <v>157.09</v>
      </c>
      <c r="N1459" s="191"/>
      <c r="O1459" s="197">
        <v>7540</v>
      </c>
      <c r="P1459" s="191"/>
      <c r="Q1459" s="191"/>
      <c r="R1459" s="191"/>
      <c r="S1459" s="191"/>
    </row>
    <row r="1460" spans="2:19" ht="15" outlineLevel="1" collapsed="1">
      <c r="B1460" s="195" t="s">
        <v>531</v>
      </c>
      <c r="C1460" s="191"/>
      <c r="D1460" s="191"/>
      <c r="E1460" s="191"/>
      <c r="F1460" s="191"/>
      <c r="G1460" s="195" t="s">
        <v>273</v>
      </c>
      <c r="H1460" s="191"/>
      <c r="I1460" s="191"/>
      <c r="J1460" s="144" t="s">
        <v>1042</v>
      </c>
      <c r="K1460" s="195" t="s">
        <v>162</v>
      </c>
      <c r="L1460" s="191"/>
      <c r="M1460" s="196">
        <v>157.09</v>
      </c>
      <c r="N1460" s="191"/>
      <c r="O1460" s="197">
        <v>25135</v>
      </c>
      <c r="P1460" s="191"/>
      <c r="Q1460" s="191"/>
      <c r="R1460" s="191"/>
      <c r="S1460" s="191"/>
    </row>
    <row r="1461" spans="2:19" ht="15" outlineLevel="1" collapsed="1">
      <c r="B1461" s="195" t="s">
        <v>541</v>
      </c>
      <c r="C1461" s="191"/>
      <c r="D1461" s="191"/>
      <c r="E1461" s="191"/>
      <c r="F1461" s="191"/>
      <c r="G1461" s="195" t="s">
        <v>274</v>
      </c>
      <c r="H1461" s="191"/>
      <c r="I1461" s="191"/>
      <c r="J1461" s="144" t="s">
        <v>1042</v>
      </c>
      <c r="K1461" s="195" t="s">
        <v>162</v>
      </c>
      <c r="L1461" s="191"/>
      <c r="M1461" s="196">
        <v>157.09</v>
      </c>
      <c r="N1461" s="191"/>
      <c r="O1461" s="197">
        <v>25135</v>
      </c>
      <c r="P1461" s="191"/>
      <c r="Q1461" s="191"/>
      <c r="R1461" s="191"/>
      <c r="S1461" s="191"/>
    </row>
    <row r="1462" spans="2:19" ht="15" outlineLevel="1" collapsed="1">
      <c r="B1462" s="195" t="s">
        <v>534</v>
      </c>
      <c r="C1462" s="191"/>
      <c r="D1462" s="191"/>
      <c r="E1462" s="191"/>
      <c r="F1462" s="191"/>
      <c r="G1462" s="195" t="s">
        <v>272</v>
      </c>
      <c r="H1462" s="191"/>
      <c r="I1462" s="191"/>
      <c r="J1462" s="144" t="s">
        <v>1043</v>
      </c>
      <c r="K1462" s="195" t="s">
        <v>162</v>
      </c>
      <c r="L1462" s="191"/>
      <c r="M1462" s="196">
        <v>157.09</v>
      </c>
      <c r="N1462" s="191"/>
      <c r="O1462" s="197">
        <v>155838</v>
      </c>
      <c r="P1462" s="191"/>
      <c r="Q1462" s="191"/>
      <c r="R1462" s="191"/>
      <c r="S1462" s="191"/>
    </row>
    <row r="1463" spans="2:19" ht="15" outlineLevel="1" collapsed="1">
      <c r="B1463" s="195" t="s">
        <v>550</v>
      </c>
      <c r="C1463" s="191"/>
      <c r="D1463" s="191"/>
      <c r="E1463" s="191"/>
      <c r="F1463" s="191"/>
      <c r="G1463" s="195" t="s">
        <v>275</v>
      </c>
      <c r="H1463" s="191"/>
      <c r="I1463" s="191"/>
      <c r="J1463" s="144" t="s">
        <v>1040</v>
      </c>
      <c r="K1463" s="195" t="s">
        <v>162</v>
      </c>
      <c r="L1463" s="191"/>
      <c r="M1463" s="196">
        <v>157.09</v>
      </c>
      <c r="N1463" s="191"/>
      <c r="O1463" s="197">
        <v>27648</v>
      </c>
      <c r="P1463" s="191"/>
      <c r="Q1463" s="191"/>
      <c r="R1463" s="191"/>
      <c r="S1463" s="191"/>
    </row>
    <row r="1464" spans="2:19" ht="15" outlineLevel="1" collapsed="1">
      <c r="B1464" s="195" t="s">
        <v>556</v>
      </c>
      <c r="C1464" s="191"/>
      <c r="D1464" s="191"/>
      <c r="E1464" s="191"/>
      <c r="F1464" s="191"/>
      <c r="G1464" s="195" t="s">
        <v>853</v>
      </c>
      <c r="H1464" s="191"/>
      <c r="I1464" s="191"/>
      <c r="J1464" s="144" t="s">
        <v>1044</v>
      </c>
      <c r="K1464" s="195" t="s">
        <v>162</v>
      </c>
      <c r="L1464" s="191"/>
      <c r="M1464" s="196">
        <v>157.09</v>
      </c>
      <c r="N1464" s="191"/>
      <c r="O1464" s="197">
        <v>22620</v>
      </c>
      <c r="P1464" s="191"/>
      <c r="Q1464" s="191"/>
      <c r="R1464" s="191"/>
      <c r="S1464" s="191"/>
    </row>
    <row r="1465" spans="2:19" ht="15" outlineLevel="1" collapsed="1">
      <c r="B1465" s="195" t="s">
        <v>544</v>
      </c>
      <c r="C1465" s="191"/>
      <c r="D1465" s="191"/>
      <c r="E1465" s="191"/>
      <c r="F1465" s="191"/>
      <c r="G1465" s="195" t="s">
        <v>276</v>
      </c>
      <c r="H1465" s="191"/>
      <c r="I1465" s="191"/>
      <c r="J1465" s="144" t="s">
        <v>1045</v>
      </c>
      <c r="K1465" s="195" t="s">
        <v>162</v>
      </c>
      <c r="L1465" s="191"/>
      <c r="M1465" s="196">
        <v>157.09</v>
      </c>
      <c r="N1465" s="191"/>
      <c r="O1465" s="197">
        <v>35189</v>
      </c>
      <c r="P1465" s="191"/>
      <c r="Q1465" s="191"/>
      <c r="R1465" s="191"/>
      <c r="S1465" s="191"/>
    </row>
    <row r="1466" spans="2:19" ht="15" outlineLevel="1" collapsed="1">
      <c r="B1466" s="195" t="s">
        <v>551</v>
      </c>
      <c r="C1466" s="191"/>
      <c r="D1466" s="191"/>
      <c r="E1466" s="191"/>
      <c r="F1466" s="191"/>
      <c r="G1466" s="195" t="s">
        <v>277</v>
      </c>
      <c r="H1466" s="191"/>
      <c r="I1466" s="191"/>
      <c r="J1466" s="144" t="s">
        <v>1046</v>
      </c>
      <c r="K1466" s="195" t="s">
        <v>162</v>
      </c>
      <c r="L1466" s="191"/>
      <c r="M1466" s="196">
        <v>157.09</v>
      </c>
      <c r="N1466" s="191"/>
      <c r="O1466" s="197">
        <v>10054</v>
      </c>
      <c r="P1466" s="191"/>
      <c r="Q1466" s="191"/>
      <c r="R1466" s="191"/>
      <c r="S1466" s="191"/>
    </row>
    <row r="1467" spans="2:19" ht="15" outlineLevel="1" collapsed="1">
      <c r="B1467" s="195" t="s">
        <v>530</v>
      </c>
      <c r="C1467" s="191"/>
      <c r="D1467" s="191"/>
      <c r="E1467" s="191"/>
      <c r="F1467" s="191"/>
      <c r="G1467" s="195" t="s">
        <v>430</v>
      </c>
      <c r="H1467" s="191"/>
      <c r="I1467" s="191"/>
      <c r="J1467" s="144" t="s">
        <v>1047</v>
      </c>
      <c r="K1467" s="195" t="s">
        <v>162</v>
      </c>
      <c r="L1467" s="191"/>
      <c r="M1467" s="196">
        <v>157.09</v>
      </c>
      <c r="N1467" s="191"/>
      <c r="O1467" s="197">
        <v>17594</v>
      </c>
      <c r="P1467" s="191"/>
      <c r="Q1467" s="191"/>
      <c r="R1467" s="191"/>
      <c r="S1467" s="191"/>
    </row>
    <row r="1468" spans="2:19" ht="15" outlineLevel="1" collapsed="1">
      <c r="B1468" s="195" t="s">
        <v>536</v>
      </c>
      <c r="C1468" s="191"/>
      <c r="D1468" s="191"/>
      <c r="E1468" s="191"/>
      <c r="F1468" s="191"/>
      <c r="G1468" s="195" t="s">
        <v>251</v>
      </c>
      <c r="H1468" s="191"/>
      <c r="I1468" s="191"/>
      <c r="J1468" s="144" t="s">
        <v>1048</v>
      </c>
      <c r="K1468" s="195" t="s">
        <v>162</v>
      </c>
      <c r="L1468" s="191"/>
      <c r="M1468" s="196">
        <v>157.09</v>
      </c>
      <c r="N1468" s="191"/>
      <c r="O1468" s="197">
        <v>120648</v>
      </c>
      <c r="P1468" s="191"/>
      <c r="Q1468" s="191"/>
      <c r="R1468" s="191"/>
      <c r="S1468" s="191"/>
    </row>
    <row r="1469" spans="2:19" ht="15" outlineLevel="1" collapsed="1">
      <c r="B1469" s="195" t="s">
        <v>545</v>
      </c>
      <c r="C1469" s="191"/>
      <c r="D1469" s="191"/>
      <c r="E1469" s="191"/>
      <c r="F1469" s="191"/>
      <c r="G1469" s="195" t="s">
        <v>266</v>
      </c>
      <c r="H1469" s="191"/>
      <c r="I1469" s="191"/>
      <c r="J1469" s="144" t="s">
        <v>1041</v>
      </c>
      <c r="K1469" s="195" t="s">
        <v>162</v>
      </c>
      <c r="L1469" s="191"/>
      <c r="M1469" s="196">
        <v>157.09</v>
      </c>
      <c r="N1469" s="191"/>
      <c r="O1469" s="197">
        <v>20108</v>
      </c>
      <c r="P1469" s="191"/>
      <c r="Q1469" s="191"/>
      <c r="R1469" s="191"/>
      <c r="S1469" s="191"/>
    </row>
    <row r="1470" spans="2:19" ht="15" outlineLevel="1" collapsed="1">
      <c r="B1470" s="195" t="s">
        <v>543</v>
      </c>
      <c r="C1470" s="191"/>
      <c r="D1470" s="191"/>
      <c r="E1470" s="191"/>
      <c r="F1470" s="191"/>
      <c r="G1470" s="195" t="s">
        <v>278</v>
      </c>
      <c r="H1470" s="191"/>
      <c r="I1470" s="191"/>
      <c r="J1470" s="144" t="s">
        <v>332</v>
      </c>
      <c r="K1470" s="195" t="s">
        <v>162</v>
      </c>
      <c r="L1470" s="191"/>
      <c r="M1470" s="196">
        <v>157.09</v>
      </c>
      <c r="N1470" s="191"/>
      <c r="O1470" s="197">
        <v>5027</v>
      </c>
      <c r="P1470" s="191"/>
      <c r="Q1470" s="191"/>
      <c r="R1470" s="191"/>
      <c r="S1470" s="191"/>
    </row>
    <row r="1471" spans="2:19" ht="15" outlineLevel="1" collapsed="1">
      <c r="B1471" s="195" t="s">
        <v>549</v>
      </c>
      <c r="C1471" s="191"/>
      <c r="D1471" s="191"/>
      <c r="E1471" s="191"/>
      <c r="F1471" s="191"/>
      <c r="G1471" s="195" t="s">
        <v>279</v>
      </c>
      <c r="H1471" s="191"/>
      <c r="I1471" s="191"/>
      <c r="J1471" s="144" t="s">
        <v>1044</v>
      </c>
      <c r="K1471" s="195" t="s">
        <v>162</v>
      </c>
      <c r="L1471" s="191"/>
      <c r="M1471" s="196">
        <v>157.09</v>
      </c>
      <c r="N1471" s="191"/>
      <c r="O1471" s="197">
        <v>22621</v>
      </c>
      <c r="P1471" s="191"/>
      <c r="Q1471" s="191"/>
      <c r="R1471" s="191"/>
      <c r="S1471" s="191"/>
    </row>
    <row r="1472" spans="2:19" ht="15" outlineLevel="1" collapsed="1">
      <c r="B1472" s="195" t="s">
        <v>532</v>
      </c>
      <c r="C1472" s="191"/>
      <c r="D1472" s="191"/>
      <c r="E1472" s="191"/>
      <c r="F1472" s="191"/>
      <c r="G1472" s="195" t="s">
        <v>292</v>
      </c>
      <c r="H1472" s="191"/>
      <c r="I1472" s="191"/>
      <c r="J1472" s="144" t="s">
        <v>956</v>
      </c>
      <c r="K1472" s="195" t="s">
        <v>162</v>
      </c>
      <c r="L1472" s="191"/>
      <c r="M1472" s="196">
        <v>157.09</v>
      </c>
      <c r="N1472" s="191"/>
      <c r="O1472" s="197">
        <v>7540</v>
      </c>
      <c r="P1472" s="191"/>
      <c r="Q1472" s="191"/>
      <c r="R1472" s="191"/>
      <c r="S1472" s="191"/>
    </row>
    <row r="1473" spans="2:19" ht="15" outlineLevel="1" collapsed="1">
      <c r="B1473" s="195" t="s">
        <v>527</v>
      </c>
      <c r="C1473" s="191"/>
      <c r="D1473" s="191"/>
      <c r="E1473" s="191"/>
      <c r="F1473" s="191"/>
      <c r="G1473" s="195" t="s">
        <v>286</v>
      </c>
      <c r="H1473" s="191"/>
      <c r="I1473" s="191"/>
      <c r="J1473" s="144" t="s">
        <v>956</v>
      </c>
      <c r="K1473" s="195" t="s">
        <v>162</v>
      </c>
      <c r="L1473" s="191"/>
      <c r="M1473" s="196">
        <v>157.09</v>
      </c>
      <c r="N1473" s="191"/>
      <c r="O1473" s="197">
        <v>7540</v>
      </c>
      <c r="P1473" s="191"/>
      <c r="Q1473" s="191"/>
      <c r="R1473" s="191"/>
      <c r="S1473" s="191"/>
    </row>
    <row r="1474" spans="2:19" ht="15" outlineLevel="1" collapsed="1">
      <c r="B1474" s="195" t="s">
        <v>546</v>
      </c>
      <c r="C1474" s="191"/>
      <c r="D1474" s="191"/>
      <c r="E1474" s="191"/>
      <c r="F1474" s="191"/>
      <c r="G1474" s="195" t="s">
        <v>252</v>
      </c>
      <c r="H1474" s="191"/>
      <c r="I1474" s="191"/>
      <c r="J1474" s="144" t="s">
        <v>1049</v>
      </c>
      <c r="K1474" s="195" t="s">
        <v>162</v>
      </c>
      <c r="L1474" s="191"/>
      <c r="M1474" s="196">
        <v>157.09</v>
      </c>
      <c r="N1474" s="191"/>
      <c r="O1474" s="197">
        <v>60324</v>
      </c>
      <c r="P1474" s="191"/>
      <c r="Q1474" s="191"/>
      <c r="R1474" s="191"/>
      <c r="S1474" s="191"/>
    </row>
    <row r="1475" spans="2:19" ht="15" outlineLevel="1" collapsed="1">
      <c r="B1475" s="195" t="s">
        <v>540</v>
      </c>
      <c r="C1475" s="191"/>
      <c r="D1475" s="191"/>
      <c r="E1475" s="191"/>
      <c r="F1475" s="191"/>
      <c r="G1475" s="195" t="s">
        <v>433</v>
      </c>
      <c r="H1475" s="191"/>
      <c r="I1475" s="191"/>
      <c r="J1475" s="144" t="s">
        <v>262</v>
      </c>
      <c r="K1475" s="195" t="s">
        <v>162</v>
      </c>
      <c r="L1475" s="191"/>
      <c r="M1475" s="196">
        <v>157.09</v>
      </c>
      <c r="N1475" s="191"/>
      <c r="O1475" s="197">
        <v>2513</v>
      </c>
      <c r="P1475" s="191"/>
      <c r="Q1475" s="191"/>
      <c r="R1475" s="191"/>
      <c r="S1475" s="191"/>
    </row>
    <row r="1476" spans="2:19" ht="15" outlineLevel="1" collapsed="1">
      <c r="B1476" s="195" t="s">
        <v>542</v>
      </c>
      <c r="C1476" s="191"/>
      <c r="D1476" s="191"/>
      <c r="E1476" s="191"/>
      <c r="F1476" s="191"/>
      <c r="G1476" s="195" t="s">
        <v>287</v>
      </c>
      <c r="H1476" s="191"/>
      <c r="I1476" s="191"/>
      <c r="J1476" s="144" t="s">
        <v>956</v>
      </c>
      <c r="K1476" s="195" t="s">
        <v>162</v>
      </c>
      <c r="L1476" s="191"/>
      <c r="M1476" s="196">
        <v>157.09</v>
      </c>
      <c r="N1476" s="191"/>
      <c r="O1476" s="197">
        <v>7540</v>
      </c>
      <c r="P1476" s="191"/>
      <c r="Q1476" s="191"/>
      <c r="R1476" s="191"/>
      <c r="S1476" s="191"/>
    </row>
    <row r="1477" spans="2:19" ht="15" outlineLevel="1" collapsed="1">
      <c r="B1477" s="195" t="s">
        <v>552</v>
      </c>
      <c r="C1477" s="191"/>
      <c r="D1477" s="191"/>
      <c r="E1477" s="191"/>
      <c r="F1477" s="191"/>
      <c r="G1477" s="195" t="s">
        <v>290</v>
      </c>
      <c r="H1477" s="191"/>
      <c r="I1477" s="191"/>
      <c r="J1477" s="144" t="s">
        <v>262</v>
      </c>
      <c r="K1477" s="195" t="s">
        <v>162</v>
      </c>
      <c r="L1477" s="191"/>
      <c r="M1477" s="196">
        <v>157.09</v>
      </c>
      <c r="N1477" s="191"/>
      <c r="O1477" s="197">
        <v>2513</v>
      </c>
      <c r="P1477" s="191"/>
      <c r="Q1477" s="191"/>
      <c r="R1477" s="191"/>
      <c r="S1477" s="191"/>
    </row>
    <row r="1478" spans="2:19" ht="15" outlineLevel="1" collapsed="1">
      <c r="B1478" s="195" t="s">
        <v>548</v>
      </c>
      <c r="C1478" s="191"/>
      <c r="D1478" s="191"/>
      <c r="E1478" s="191"/>
      <c r="F1478" s="191"/>
      <c r="G1478" s="195" t="s">
        <v>289</v>
      </c>
      <c r="H1478" s="191"/>
      <c r="I1478" s="191"/>
      <c r="J1478" s="144" t="s">
        <v>26</v>
      </c>
      <c r="K1478" s="195" t="s">
        <v>162</v>
      </c>
      <c r="L1478" s="191"/>
      <c r="M1478" s="196">
        <v>157.09</v>
      </c>
      <c r="N1478" s="191"/>
      <c r="O1478" s="197">
        <v>12567</v>
      </c>
      <c r="P1478" s="191"/>
      <c r="Q1478" s="191"/>
      <c r="R1478" s="191"/>
      <c r="S1478" s="191"/>
    </row>
    <row r="1479" spans="2:19" ht="15" outlineLevel="1" collapsed="1">
      <c r="B1479" s="195" t="s">
        <v>547</v>
      </c>
      <c r="C1479" s="191"/>
      <c r="D1479" s="191"/>
      <c r="E1479" s="191"/>
      <c r="F1479" s="191"/>
      <c r="G1479" s="195" t="s">
        <v>299</v>
      </c>
      <c r="H1479" s="191"/>
      <c r="I1479" s="191"/>
      <c r="J1479" s="144" t="s">
        <v>332</v>
      </c>
      <c r="K1479" s="195" t="s">
        <v>162</v>
      </c>
      <c r="L1479" s="191"/>
      <c r="M1479" s="196">
        <v>157.09</v>
      </c>
      <c r="N1479" s="191"/>
      <c r="O1479" s="197">
        <v>5027</v>
      </c>
      <c r="P1479" s="191"/>
      <c r="Q1479" s="191"/>
      <c r="R1479" s="191"/>
      <c r="S1479" s="191"/>
    </row>
    <row r="1480" spans="2:19" ht="15" outlineLevel="1" collapsed="1">
      <c r="B1480" s="195" t="s">
        <v>559</v>
      </c>
      <c r="C1480" s="191"/>
      <c r="D1480" s="191"/>
      <c r="E1480" s="191"/>
      <c r="F1480" s="191"/>
      <c r="G1480" s="195" t="s">
        <v>280</v>
      </c>
      <c r="H1480" s="191"/>
      <c r="I1480" s="191"/>
      <c r="J1480" s="144" t="s">
        <v>262</v>
      </c>
      <c r="K1480" s="195" t="s">
        <v>162</v>
      </c>
      <c r="L1480" s="191"/>
      <c r="M1480" s="196">
        <v>157.09</v>
      </c>
      <c r="N1480" s="191"/>
      <c r="O1480" s="197">
        <v>2513</v>
      </c>
      <c r="P1480" s="191"/>
      <c r="Q1480" s="191"/>
      <c r="R1480" s="191"/>
      <c r="S1480" s="191"/>
    </row>
    <row r="1481" spans="2:19" ht="15" outlineLevel="1" collapsed="1">
      <c r="B1481" s="195" t="s">
        <v>558</v>
      </c>
      <c r="C1481" s="191"/>
      <c r="D1481" s="191"/>
      <c r="E1481" s="191"/>
      <c r="F1481" s="191"/>
      <c r="G1481" s="195" t="s">
        <v>421</v>
      </c>
      <c r="H1481" s="191"/>
      <c r="I1481" s="191"/>
      <c r="J1481" s="144" t="s">
        <v>332</v>
      </c>
      <c r="K1481" s="195" t="s">
        <v>162</v>
      </c>
      <c r="L1481" s="191"/>
      <c r="M1481" s="196">
        <v>157.09</v>
      </c>
      <c r="N1481" s="191"/>
      <c r="O1481" s="197">
        <v>5027</v>
      </c>
      <c r="P1481" s="191"/>
      <c r="Q1481" s="191"/>
      <c r="R1481" s="191"/>
      <c r="S1481" s="191"/>
    </row>
    <row r="1482" spans="2:19" ht="15" outlineLevel="1" collapsed="1">
      <c r="B1482" s="195" t="s">
        <v>557</v>
      </c>
      <c r="C1482" s="191"/>
      <c r="D1482" s="191"/>
      <c r="E1482" s="191"/>
      <c r="F1482" s="191"/>
      <c r="G1482" s="195" t="s">
        <v>418</v>
      </c>
      <c r="H1482" s="191"/>
      <c r="I1482" s="191"/>
      <c r="J1482" s="144" t="s">
        <v>1040</v>
      </c>
      <c r="K1482" s="195" t="s">
        <v>162</v>
      </c>
      <c r="L1482" s="191"/>
      <c r="M1482" s="196">
        <v>157.09</v>
      </c>
      <c r="N1482" s="191"/>
      <c r="O1482" s="197">
        <v>27648</v>
      </c>
      <c r="P1482" s="191"/>
      <c r="Q1482" s="191"/>
      <c r="R1482" s="191"/>
      <c r="S1482" s="191"/>
    </row>
    <row r="1483" spans="2:19" ht="15" outlineLevel="1" collapsed="1">
      <c r="B1483" s="195" t="s">
        <v>535</v>
      </c>
      <c r="C1483" s="191"/>
      <c r="D1483" s="191"/>
      <c r="E1483" s="191"/>
      <c r="F1483" s="191"/>
      <c r="G1483" s="195" t="s">
        <v>422</v>
      </c>
      <c r="H1483" s="191"/>
      <c r="I1483" s="191"/>
      <c r="J1483" s="144" t="s">
        <v>955</v>
      </c>
      <c r="K1483" s="195" t="s">
        <v>162</v>
      </c>
      <c r="L1483" s="191"/>
      <c r="M1483" s="196">
        <v>157.09</v>
      </c>
      <c r="N1483" s="191"/>
      <c r="O1483" s="197">
        <v>15081</v>
      </c>
      <c r="P1483" s="191"/>
      <c r="Q1483" s="191"/>
      <c r="R1483" s="191"/>
      <c r="S1483" s="191"/>
    </row>
    <row r="1484" spans="2:19" ht="15" outlineLevel="1" collapsed="1">
      <c r="B1484" s="195" t="s">
        <v>858</v>
      </c>
      <c r="C1484" s="191"/>
      <c r="D1484" s="191"/>
      <c r="E1484" s="191"/>
      <c r="F1484" s="191"/>
      <c r="G1484" s="195" t="s">
        <v>859</v>
      </c>
      <c r="H1484" s="191"/>
      <c r="I1484" s="191"/>
      <c r="J1484" s="144" t="s">
        <v>298</v>
      </c>
      <c r="K1484" s="195" t="s">
        <v>162</v>
      </c>
      <c r="L1484" s="191"/>
      <c r="M1484" s="196">
        <v>157.09</v>
      </c>
      <c r="N1484" s="191"/>
      <c r="O1484" s="197">
        <v>7854</v>
      </c>
      <c r="P1484" s="191"/>
      <c r="Q1484" s="191"/>
      <c r="R1484" s="191"/>
      <c r="S1484" s="191"/>
    </row>
    <row r="1485" spans="2:19" ht="15" outlineLevel="1" collapsed="1">
      <c r="B1485" s="193" t="s">
        <v>742</v>
      </c>
      <c r="C1485" s="191"/>
      <c r="D1485" s="191"/>
      <c r="E1485" s="191"/>
      <c r="F1485" s="191"/>
      <c r="G1485" s="193" t="s">
        <v>351</v>
      </c>
      <c r="H1485" s="191"/>
      <c r="I1485" s="191"/>
      <c r="J1485" s="143" t="s">
        <v>837</v>
      </c>
      <c r="K1485" s="190" t="s">
        <v>837</v>
      </c>
      <c r="L1485" s="191"/>
      <c r="M1485" s="190" t="s">
        <v>837</v>
      </c>
      <c r="N1485" s="191"/>
      <c r="O1485" s="194">
        <v>17791</v>
      </c>
      <c r="P1485" s="191"/>
      <c r="Q1485" s="191"/>
      <c r="R1485" s="191"/>
      <c r="S1485" s="191"/>
    </row>
    <row r="1486" spans="2:19" ht="15" outlineLevel="1" collapsed="1">
      <c r="B1486" s="195" t="s">
        <v>537</v>
      </c>
      <c r="C1486" s="191"/>
      <c r="D1486" s="191"/>
      <c r="E1486" s="191"/>
      <c r="F1486" s="191"/>
      <c r="G1486" s="195" t="s">
        <v>241</v>
      </c>
      <c r="H1486" s="191"/>
      <c r="I1486" s="191"/>
      <c r="J1486" s="144" t="s">
        <v>285</v>
      </c>
      <c r="K1486" s="195" t="s">
        <v>117</v>
      </c>
      <c r="L1486" s="191"/>
      <c r="M1486" s="196">
        <v>1046.56</v>
      </c>
      <c r="N1486" s="191"/>
      <c r="O1486" s="197">
        <v>2093</v>
      </c>
      <c r="P1486" s="191"/>
      <c r="Q1486" s="191"/>
      <c r="R1486" s="191"/>
      <c r="S1486" s="191"/>
    </row>
    <row r="1487" spans="2:19" ht="15" outlineLevel="1" collapsed="1">
      <c r="B1487" s="195" t="s">
        <v>536</v>
      </c>
      <c r="C1487" s="191"/>
      <c r="D1487" s="191"/>
      <c r="E1487" s="191"/>
      <c r="F1487" s="191"/>
      <c r="G1487" s="195" t="s">
        <v>251</v>
      </c>
      <c r="H1487" s="191"/>
      <c r="I1487" s="191"/>
      <c r="J1487" s="144" t="s">
        <v>293</v>
      </c>
      <c r="K1487" s="195" t="s">
        <v>117</v>
      </c>
      <c r="L1487" s="191"/>
      <c r="M1487" s="196">
        <v>1046.56</v>
      </c>
      <c r="N1487" s="191"/>
      <c r="O1487" s="197">
        <v>15698</v>
      </c>
      <c r="P1487" s="191"/>
      <c r="Q1487" s="191"/>
      <c r="R1487" s="191"/>
      <c r="S1487" s="191"/>
    </row>
    <row r="1488" spans="2:19" ht="15" outlineLevel="1" collapsed="1">
      <c r="B1488" s="193" t="s">
        <v>745</v>
      </c>
      <c r="C1488" s="191"/>
      <c r="D1488" s="191"/>
      <c r="E1488" s="191"/>
      <c r="F1488" s="191"/>
      <c r="G1488" s="193" t="s">
        <v>169</v>
      </c>
      <c r="H1488" s="191"/>
      <c r="I1488" s="191"/>
      <c r="J1488" s="143" t="s">
        <v>837</v>
      </c>
      <c r="K1488" s="190" t="s">
        <v>837</v>
      </c>
      <c r="L1488" s="191"/>
      <c r="M1488" s="190" t="s">
        <v>837</v>
      </c>
      <c r="N1488" s="191"/>
      <c r="O1488" s="194">
        <v>43158</v>
      </c>
      <c r="P1488" s="191"/>
      <c r="Q1488" s="191"/>
      <c r="R1488" s="191"/>
      <c r="S1488" s="191"/>
    </row>
    <row r="1489" spans="2:19" ht="15" outlineLevel="1" collapsed="1">
      <c r="B1489" s="195" t="s">
        <v>537</v>
      </c>
      <c r="C1489" s="191"/>
      <c r="D1489" s="191"/>
      <c r="E1489" s="191"/>
      <c r="F1489" s="191"/>
      <c r="G1489" s="195" t="s">
        <v>241</v>
      </c>
      <c r="H1489" s="191"/>
      <c r="I1489" s="191"/>
      <c r="J1489" s="144" t="s">
        <v>313</v>
      </c>
      <c r="K1489" s="195" t="s">
        <v>117</v>
      </c>
      <c r="L1489" s="191"/>
      <c r="M1489" s="196">
        <v>223.63</v>
      </c>
      <c r="N1489" s="191"/>
      <c r="O1489" s="197">
        <v>33544</v>
      </c>
      <c r="P1489" s="191"/>
      <c r="Q1489" s="191"/>
      <c r="R1489" s="191"/>
      <c r="S1489" s="191"/>
    </row>
    <row r="1490" spans="2:19" ht="15" outlineLevel="1" collapsed="1">
      <c r="B1490" s="195" t="s">
        <v>546</v>
      </c>
      <c r="C1490" s="191"/>
      <c r="D1490" s="191"/>
      <c r="E1490" s="191"/>
      <c r="F1490" s="191"/>
      <c r="G1490" s="195" t="s">
        <v>252</v>
      </c>
      <c r="H1490" s="191"/>
      <c r="I1490" s="191"/>
      <c r="J1490" s="144" t="s">
        <v>293</v>
      </c>
      <c r="K1490" s="195" t="s">
        <v>117</v>
      </c>
      <c r="L1490" s="191"/>
      <c r="M1490" s="196">
        <v>223.63</v>
      </c>
      <c r="N1490" s="191"/>
      <c r="O1490" s="197">
        <v>3354</v>
      </c>
      <c r="P1490" s="191"/>
      <c r="Q1490" s="191"/>
      <c r="R1490" s="191"/>
      <c r="S1490" s="191"/>
    </row>
    <row r="1491" spans="2:19" ht="15" outlineLevel="1" collapsed="1">
      <c r="B1491" s="195" t="s">
        <v>540</v>
      </c>
      <c r="C1491" s="191"/>
      <c r="D1491" s="191"/>
      <c r="E1491" s="191"/>
      <c r="F1491" s="191"/>
      <c r="G1491" s="195" t="s">
        <v>433</v>
      </c>
      <c r="H1491" s="191"/>
      <c r="I1491" s="191"/>
      <c r="J1491" s="144" t="s">
        <v>297</v>
      </c>
      <c r="K1491" s="195" t="s">
        <v>117</v>
      </c>
      <c r="L1491" s="191"/>
      <c r="M1491" s="196">
        <v>223.63</v>
      </c>
      <c r="N1491" s="191"/>
      <c r="O1491" s="197">
        <v>2236</v>
      </c>
      <c r="P1491" s="191"/>
      <c r="Q1491" s="191"/>
      <c r="R1491" s="191"/>
      <c r="S1491" s="191"/>
    </row>
    <row r="1492" spans="2:19" ht="15" outlineLevel="1" collapsed="1">
      <c r="B1492" s="195" t="s">
        <v>548</v>
      </c>
      <c r="C1492" s="191"/>
      <c r="D1492" s="191"/>
      <c r="E1492" s="191"/>
      <c r="F1492" s="191"/>
      <c r="G1492" s="195" t="s">
        <v>289</v>
      </c>
      <c r="H1492" s="191"/>
      <c r="I1492" s="191"/>
      <c r="J1492" s="144" t="s">
        <v>257</v>
      </c>
      <c r="K1492" s="195" t="s">
        <v>117</v>
      </c>
      <c r="L1492" s="191"/>
      <c r="M1492" s="196">
        <v>223.63</v>
      </c>
      <c r="N1492" s="191"/>
      <c r="O1492" s="197">
        <v>1341</v>
      </c>
      <c r="P1492" s="191"/>
      <c r="Q1492" s="191"/>
      <c r="R1492" s="191"/>
      <c r="S1492" s="191"/>
    </row>
    <row r="1493" spans="2:19" ht="15" outlineLevel="1" collapsed="1">
      <c r="B1493" s="195" t="s">
        <v>535</v>
      </c>
      <c r="C1493" s="191"/>
      <c r="D1493" s="191"/>
      <c r="E1493" s="191"/>
      <c r="F1493" s="191"/>
      <c r="G1493" s="195" t="s">
        <v>422</v>
      </c>
      <c r="H1493" s="191"/>
      <c r="I1493" s="191"/>
      <c r="J1493" s="144" t="s">
        <v>245</v>
      </c>
      <c r="K1493" s="195" t="s">
        <v>117</v>
      </c>
      <c r="L1493" s="191"/>
      <c r="M1493" s="196">
        <v>223.63</v>
      </c>
      <c r="N1493" s="191"/>
      <c r="O1493" s="197">
        <v>2683</v>
      </c>
      <c r="P1493" s="191"/>
      <c r="Q1493" s="191"/>
      <c r="R1493" s="191"/>
      <c r="S1493" s="191"/>
    </row>
    <row r="1494" spans="2:19" ht="15" outlineLevel="1" collapsed="1">
      <c r="B1494" s="207" t="s">
        <v>1050</v>
      </c>
      <c r="C1494" s="204"/>
      <c r="D1494" s="204"/>
      <c r="E1494" s="204"/>
      <c r="F1494" s="204"/>
      <c r="G1494" s="207" t="s">
        <v>1051</v>
      </c>
      <c r="H1494" s="204"/>
      <c r="I1494" s="204"/>
      <c r="J1494" s="145" t="s">
        <v>837</v>
      </c>
      <c r="K1494" s="208" t="s">
        <v>837</v>
      </c>
      <c r="L1494" s="204"/>
      <c r="M1494" s="208" t="s">
        <v>837</v>
      </c>
      <c r="N1494" s="204"/>
      <c r="O1494" s="209">
        <v>101574</v>
      </c>
      <c r="P1494" s="204"/>
      <c r="Q1494" s="204"/>
      <c r="R1494" s="204"/>
      <c r="S1494" s="204"/>
    </row>
    <row r="1495" spans="2:19" ht="15" outlineLevel="1" collapsed="1">
      <c r="B1495" s="203" t="s">
        <v>537</v>
      </c>
      <c r="C1495" s="204"/>
      <c r="D1495" s="204"/>
      <c r="E1495" s="204"/>
      <c r="F1495" s="204"/>
      <c r="G1495" s="203" t="s">
        <v>241</v>
      </c>
      <c r="H1495" s="204"/>
      <c r="I1495" s="204"/>
      <c r="J1495" s="146" t="s">
        <v>334</v>
      </c>
      <c r="K1495" s="203" t="s">
        <v>46</v>
      </c>
      <c r="L1495" s="204"/>
      <c r="M1495" s="205">
        <v>1692.9</v>
      </c>
      <c r="N1495" s="204"/>
      <c r="O1495" s="206">
        <v>101574</v>
      </c>
      <c r="P1495" s="204"/>
      <c r="Q1495" s="204"/>
      <c r="R1495" s="204"/>
      <c r="S1495" s="204"/>
    </row>
    <row r="1496" spans="2:19" ht="15" outlineLevel="1" collapsed="1">
      <c r="B1496" s="193" t="s">
        <v>731</v>
      </c>
      <c r="C1496" s="191"/>
      <c r="D1496" s="191"/>
      <c r="E1496" s="191"/>
      <c r="F1496" s="191"/>
      <c r="G1496" s="193" t="s">
        <v>353</v>
      </c>
      <c r="H1496" s="191"/>
      <c r="I1496" s="191"/>
      <c r="J1496" s="143" t="s">
        <v>837</v>
      </c>
      <c r="K1496" s="190" t="s">
        <v>837</v>
      </c>
      <c r="L1496" s="191"/>
      <c r="M1496" s="190" t="s">
        <v>837</v>
      </c>
      <c r="N1496" s="191"/>
      <c r="O1496" s="194">
        <v>94901</v>
      </c>
      <c r="P1496" s="191"/>
      <c r="Q1496" s="191"/>
      <c r="R1496" s="191"/>
      <c r="S1496" s="191"/>
    </row>
    <row r="1497" spans="2:19" ht="15" outlineLevel="1" collapsed="1">
      <c r="B1497" s="195" t="s">
        <v>537</v>
      </c>
      <c r="C1497" s="191"/>
      <c r="D1497" s="191"/>
      <c r="E1497" s="191"/>
      <c r="F1497" s="191"/>
      <c r="G1497" s="195" t="s">
        <v>241</v>
      </c>
      <c r="H1497" s="191"/>
      <c r="I1497" s="191"/>
      <c r="J1497" s="144" t="s">
        <v>285</v>
      </c>
      <c r="K1497" s="195" t="s">
        <v>117</v>
      </c>
      <c r="L1497" s="191"/>
      <c r="M1497" s="196">
        <v>1318.27</v>
      </c>
      <c r="N1497" s="191"/>
      <c r="O1497" s="197">
        <v>2636</v>
      </c>
      <c r="P1497" s="191"/>
      <c r="Q1497" s="191"/>
      <c r="R1497" s="191"/>
      <c r="S1497" s="191"/>
    </row>
    <row r="1498" spans="2:19" ht="15" outlineLevel="1" collapsed="1">
      <c r="B1498" s="195" t="s">
        <v>529</v>
      </c>
      <c r="C1498" s="191"/>
      <c r="D1498" s="191"/>
      <c r="E1498" s="191"/>
      <c r="F1498" s="191"/>
      <c r="G1498" s="195" t="s">
        <v>244</v>
      </c>
      <c r="H1498" s="191"/>
      <c r="I1498" s="191"/>
      <c r="J1498" s="144" t="s">
        <v>285</v>
      </c>
      <c r="K1498" s="195" t="s">
        <v>117</v>
      </c>
      <c r="L1498" s="191"/>
      <c r="M1498" s="196">
        <v>1318.27</v>
      </c>
      <c r="N1498" s="191"/>
      <c r="O1498" s="197">
        <v>2636</v>
      </c>
      <c r="P1498" s="191"/>
      <c r="Q1498" s="191"/>
      <c r="R1498" s="191"/>
      <c r="S1498" s="191"/>
    </row>
    <row r="1499" spans="2:19" ht="15" outlineLevel="1" collapsed="1">
      <c r="B1499" s="195" t="s">
        <v>528</v>
      </c>
      <c r="C1499" s="191"/>
      <c r="D1499" s="191"/>
      <c r="E1499" s="191"/>
      <c r="F1499" s="191"/>
      <c r="G1499" s="195" t="s">
        <v>246</v>
      </c>
      <c r="H1499" s="191"/>
      <c r="I1499" s="191"/>
      <c r="J1499" s="144" t="s">
        <v>285</v>
      </c>
      <c r="K1499" s="195" t="s">
        <v>117</v>
      </c>
      <c r="L1499" s="191"/>
      <c r="M1499" s="196">
        <v>1318.27</v>
      </c>
      <c r="N1499" s="191"/>
      <c r="O1499" s="197">
        <v>2636</v>
      </c>
      <c r="P1499" s="191"/>
      <c r="Q1499" s="191"/>
      <c r="R1499" s="191"/>
      <c r="S1499" s="191"/>
    </row>
    <row r="1500" spans="2:19" ht="15" outlineLevel="1" collapsed="1">
      <c r="B1500" s="195" t="s">
        <v>533</v>
      </c>
      <c r="C1500" s="191"/>
      <c r="D1500" s="191"/>
      <c r="E1500" s="191"/>
      <c r="F1500" s="191"/>
      <c r="G1500" s="195" t="s">
        <v>247</v>
      </c>
      <c r="H1500" s="191"/>
      <c r="I1500" s="191"/>
      <c r="J1500" s="144" t="s">
        <v>285</v>
      </c>
      <c r="K1500" s="195" t="s">
        <v>117</v>
      </c>
      <c r="L1500" s="191"/>
      <c r="M1500" s="196">
        <v>1318.27</v>
      </c>
      <c r="N1500" s="191"/>
      <c r="O1500" s="197">
        <v>2636</v>
      </c>
      <c r="P1500" s="191"/>
      <c r="Q1500" s="191"/>
      <c r="R1500" s="191"/>
      <c r="S1500" s="191"/>
    </row>
    <row r="1501" spans="2:19" ht="15" outlineLevel="1" collapsed="1">
      <c r="B1501" s="195" t="s">
        <v>531</v>
      </c>
      <c r="C1501" s="191"/>
      <c r="D1501" s="191"/>
      <c r="E1501" s="191"/>
      <c r="F1501" s="191"/>
      <c r="G1501" s="195" t="s">
        <v>273</v>
      </c>
      <c r="H1501" s="191"/>
      <c r="I1501" s="191"/>
      <c r="J1501" s="144" t="s">
        <v>285</v>
      </c>
      <c r="K1501" s="195" t="s">
        <v>117</v>
      </c>
      <c r="L1501" s="191"/>
      <c r="M1501" s="196">
        <v>1318.27</v>
      </c>
      <c r="N1501" s="191"/>
      <c r="O1501" s="197">
        <v>2636</v>
      </c>
      <c r="P1501" s="191"/>
      <c r="Q1501" s="191"/>
      <c r="R1501" s="191"/>
      <c r="S1501" s="191"/>
    </row>
    <row r="1502" spans="2:19" ht="15" outlineLevel="1" collapsed="1">
      <c r="B1502" s="195" t="s">
        <v>541</v>
      </c>
      <c r="C1502" s="191"/>
      <c r="D1502" s="191"/>
      <c r="E1502" s="191"/>
      <c r="F1502" s="191"/>
      <c r="G1502" s="195" t="s">
        <v>274</v>
      </c>
      <c r="H1502" s="191"/>
      <c r="I1502" s="191"/>
      <c r="J1502" s="144" t="s">
        <v>285</v>
      </c>
      <c r="K1502" s="195" t="s">
        <v>117</v>
      </c>
      <c r="L1502" s="191"/>
      <c r="M1502" s="196">
        <v>1318.27</v>
      </c>
      <c r="N1502" s="191"/>
      <c r="O1502" s="197">
        <v>2636</v>
      </c>
      <c r="P1502" s="191"/>
      <c r="Q1502" s="191"/>
      <c r="R1502" s="191"/>
      <c r="S1502" s="191"/>
    </row>
    <row r="1503" spans="2:19" ht="15" outlineLevel="1" collapsed="1">
      <c r="B1503" s="195" t="s">
        <v>534</v>
      </c>
      <c r="C1503" s="191"/>
      <c r="D1503" s="191"/>
      <c r="E1503" s="191"/>
      <c r="F1503" s="191"/>
      <c r="G1503" s="195" t="s">
        <v>272</v>
      </c>
      <c r="H1503" s="191"/>
      <c r="I1503" s="191"/>
      <c r="J1503" s="144" t="s">
        <v>268</v>
      </c>
      <c r="K1503" s="195" t="s">
        <v>117</v>
      </c>
      <c r="L1503" s="191"/>
      <c r="M1503" s="196">
        <v>1318.27</v>
      </c>
      <c r="N1503" s="191"/>
      <c r="O1503" s="197">
        <v>10546</v>
      </c>
      <c r="P1503" s="191"/>
      <c r="Q1503" s="191"/>
      <c r="R1503" s="191"/>
      <c r="S1503" s="191"/>
    </row>
    <row r="1504" spans="2:19" ht="15" outlineLevel="1" collapsed="1">
      <c r="B1504" s="195" t="s">
        <v>550</v>
      </c>
      <c r="C1504" s="191"/>
      <c r="D1504" s="191"/>
      <c r="E1504" s="191"/>
      <c r="F1504" s="191"/>
      <c r="G1504" s="195" t="s">
        <v>275</v>
      </c>
      <c r="H1504" s="191"/>
      <c r="I1504" s="191"/>
      <c r="J1504" s="144" t="s">
        <v>285</v>
      </c>
      <c r="K1504" s="195" t="s">
        <v>117</v>
      </c>
      <c r="L1504" s="191"/>
      <c r="M1504" s="196">
        <v>1318.27</v>
      </c>
      <c r="N1504" s="191"/>
      <c r="O1504" s="197">
        <v>2636</v>
      </c>
      <c r="P1504" s="191"/>
      <c r="Q1504" s="191"/>
      <c r="R1504" s="191"/>
      <c r="S1504" s="191"/>
    </row>
    <row r="1505" spans="2:19" ht="15" outlineLevel="1" collapsed="1">
      <c r="B1505" s="195" t="s">
        <v>556</v>
      </c>
      <c r="C1505" s="191"/>
      <c r="D1505" s="191"/>
      <c r="E1505" s="191"/>
      <c r="F1505" s="191"/>
      <c r="G1505" s="195" t="s">
        <v>853</v>
      </c>
      <c r="H1505" s="191"/>
      <c r="I1505" s="191"/>
      <c r="J1505" s="144" t="s">
        <v>263</v>
      </c>
      <c r="K1505" s="195" t="s">
        <v>117</v>
      </c>
      <c r="L1505" s="191"/>
      <c r="M1505" s="196">
        <v>1318.26</v>
      </c>
      <c r="N1505" s="191"/>
      <c r="O1505" s="197">
        <v>5273</v>
      </c>
      <c r="P1505" s="191"/>
      <c r="Q1505" s="191"/>
      <c r="R1505" s="191"/>
      <c r="S1505" s="191"/>
    </row>
    <row r="1506" spans="2:19" ht="15" outlineLevel="1" collapsed="1">
      <c r="B1506" s="195" t="s">
        <v>544</v>
      </c>
      <c r="C1506" s="191"/>
      <c r="D1506" s="191"/>
      <c r="E1506" s="191"/>
      <c r="F1506" s="191"/>
      <c r="G1506" s="195" t="s">
        <v>276</v>
      </c>
      <c r="H1506" s="191"/>
      <c r="I1506" s="191"/>
      <c r="J1506" s="144" t="s">
        <v>285</v>
      </c>
      <c r="K1506" s="195" t="s">
        <v>117</v>
      </c>
      <c r="L1506" s="191"/>
      <c r="M1506" s="196">
        <v>1318.27</v>
      </c>
      <c r="N1506" s="191"/>
      <c r="O1506" s="197">
        <v>2636</v>
      </c>
      <c r="P1506" s="191"/>
      <c r="Q1506" s="191"/>
      <c r="R1506" s="191"/>
      <c r="S1506" s="191"/>
    </row>
    <row r="1507" spans="2:19" ht="15" outlineLevel="1" collapsed="1">
      <c r="B1507" s="195" t="s">
        <v>551</v>
      </c>
      <c r="C1507" s="191"/>
      <c r="D1507" s="191"/>
      <c r="E1507" s="191"/>
      <c r="F1507" s="191"/>
      <c r="G1507" s="195" t="s">
        <v>277</v>
      </c>
      <c r="H1507" s="191"/>
      <c r="I1507" s="191"/>
      <c r="J1507" s="144" t="s">
        <v>285</v>
      </c>
      <c r="K1507" s="195" t="s">
        <v>117</v>
      </c>
      <c r="L1507" s="191"/>
      <c r="M1507" s="196">
        <v>1318.27</v>
      </c>
      <c r="N1507" s="191"/>
      <c r="O1507" s="197">
        <v>2636</v>
      </c>
      <c r="P1507" s="191"/>
      <c r="Q1507" s="191"/>
      <c r="R1507" s="191"/>
      <c r="S1507" s="191"/>
    </row>
    <row r="1508" spans="2:19" ht="15" outlineLevel="1" collapsed="1">
      <c r="B1508" s="195" t="s">
        <v>530</v>
      </c>
      <c r="C1508" s="191"/>
      <c r="D1508" s="191"/>
      <c r="E1508" s="191"/>
      <c r="F1508" s="191"/>
      <c r="G1508" s="195" t="s">
        <v>430</v>
      </c>
      <c r="H1508" s="191"/>
      <c r="I1508" s="191"/>
      <c r="J1508" s="144" t="s">
        <v>285</v>
      </c>
      <c r="K1508" s="195" t="s">
        <v>117</v>
      </c>
      <c r="L1508" s="191"/>
      <c r="M1508" s="196">
        <v>1318.27</v>
      </c>
      <c r="N1508" s="191"/>
      <c r="O1508" s="197">
        <v>2636</v>
      </c>
      <c r="P1508" s="191"/>
      <c r="Q1508" s="191"/>
      <c r="R1508" s="191"/>
      <c r="S1508" s="191"/>
    </row>
    <row r="1509" spans="2:19" ht="15" outlineLevel="1" collapsed="1">
      <c r="B1509" s="195" t="s">
        <v>536</v>
      </c>
      <c r="C1509" s="191"/>
      <c r="D1509" s="191"/>
      <c r="E1509" s="191"/>
      <c r="F1509" s="191"/>
      <c r="G1509" s="195" t="s">
        <v>251</v>
      </c>
      <c r="H1509" s="191"/>
      <c r="I1509" s="191"/>
      <c r="J1509" s="144" t="s">
        <v>268</v>
      </c>
      <c r="K1509" s="195" t="s">
        <v>117</v>
      </c>
      <c r="L1509" s="191"/>
      <c r="M1509" s="196">
        <v>1318.27</v>
      </c>
      <c r="N1509" s="191"/>
      <c r="O1509" s="197">
        <v>10546</v>
      </c>
      <c r="P1509" s="191"/>
      <c r="Q1509" s="191"/>
      <c r="R1509" s="191"/>
      <c r="S1509" s="191"/>
    </row>
    <row r="1510" spans="2:19" ht="15" outlineLevel="1" collapsed="1">
      <c r="B1510" s="195" t="s">
        <v>545</v>
      </c>
      <c r="C1510" s="191"/>
      <c r="D1510" s="191"/>
      <c r="E1510" s="191"/>
      <c r="F1510" s="191"/>
      <c r="G1510" s="195" t="s">
        <v>266</v>
      </c>
      <c r="H1510" s="191"/>
      <c r="I1510" s="191"/>
      <c r="J1510" s="144" t="s">
        <v>285</v>
      </c>
      <c r="K1510" s="195" t="s">
        <v>117</v>
      </c>
      <c r="L1510" s="191"/>
      <c r="M1510" s="196">
        <v>1318.27</v>
      </c>
      <c r="N1510" s="191"/>
      <c r="O1510" s="197">
        <v>2636</v>
      </c>
      <c r="P1510" s="191"/>
      <c r="Q1510" s="191"/>
      <c r="R1510" s="191"/>
      <c r="S1510" s="191"/>
    </row>
    <row r="1511" spans="2:19" ht="15" outlineLevel="1" collapsed="1">
      <c r="B1511" s="195" t="s">
        <v>543</v>
      </c>
      <c r="C1511" s="191"/>
      <c r="D1511" s="191"/>
      <c r="E1511" s="191"/>
      <c r="F1511" s="191"/>
      <c r="G1511" s="195" t="s">
        <v>278</v>
      </c>
      <c r="H1511" s="191"/>
      <c r="I1511" s="191"/>
      <c r="J1511" s="144" t="s">
        <v>285</v>
      </c>
      <c r="K1511" s="195" t="s">
        <v>117</v>
      </c>
      <c r="L1511" s="191"/>
      <c r="M1511" s="196">
        <v>1318.27</v>
      </c>
      <c r="N1511" s="191"/>
      <c r="O1511" s="197">
        <v>2636</v>
      </c>
      <c r="P1511" s="191"/>
      <c r="Q1511" s="191"/>
      <c r="R1511" s="191"/>
      <c r="S1511" s="191"/>
    </row>
    <row r="1512" spans="2:19" ht="15" outlineLevel="1" collapsed="1">
      <c r="B1512" s="195" t="s">
        <v>549</v>
      </c>
      <c r="C1512" s="191"/>
      <c r="D1512" s="191"/>
      <c r="E1512" s="191"/>
      <c r="F1512" s="191"/>
      <c r="G1512" s="195" t="s">
        <v>279</v>
      </c>
      <c r="H1512" s="191"/>
      <c r="I1512" s="191"/>
      <c r="J1512" s="144" t="s">
        <v>285</v>
      </c>
      <c r="K1512" s="195" t="s">
        <v>117</v>
      </c>
      <c r="L1512" s="191"/>
      <c r="M1512" s="196">
        <v>1318.27</v>
      </c>
      <c r="N1512" s="191"/>
      <c r="O1512" s="197">
        <v>2636</v>
      </c>
      <c r="P1512" s="191"/>
      <c r="Q1512" s="191"/>
      <c r="R1512" s="191"/>
      <c r="S1512" s="191"/>
    </row>
    <row r="1513" spans="2:19" ht="15" outlineLevel="1" collapsed="1">
      <c r="B1513" s="195" t="s">
        <v>532</v>
      </c>
      <c r="C1513" s="191"/>
      <c r="D1513" s="191"/>
      <c r="E1513" s="191"/>
      <c r="F1513" s="191"/>
      <c r="G1513" s="195" t="s">
        <v>292</v>
      </c>
      <c r="H1513" s="191"/>
      <c r="I1513" s="191"/>
      <c r="J1513" s="144" t="s">
        <v>285</v>
      </c>
      <c r="K1513" s="195" t="s">
        <v>117</v>
      </c>
      <c r="L1513" s="191"/>
      <c r="M1513" s="196">
        <v>1318.27</v>
      </c>
      <c r="N1513" s="191"/>
      <c r="O1513" s="197">
        <v>2636</v>
      </c>
      <c r="P1513" s="191"/>
      <c r="Q1513" s="191"/>
      <c r="R1513" s="191"/>
      <c r="S1513" s="191"/>
    </row>
    <row r="1514" spans="2:19" ht="15" outlineLevel="1" collapsed="1">
      <c r="B1514" s="195" t="s">
        <v>527</v>
      </c>
      <c r="C1514" s="191"/>
      <c r="D1514" s="191"/>
      <c r="E1514" s="191"/>
      <c r="F1514" s="191"/>
      <c r="G1514" s="195" t="s">
        <v>286</v>
      </c>
      <c r="H1514" s="191"/>
      <c r="I1514" s="191"/>
      <c r="J1514" s="144" t="s">
        <v>285</v>
      </c>
      <c r="K1514" s="195" t="s">
        <v>117</v>
      </c>
      <c r="L1514" s="191"/>
      <c r="M1514" s="196">
        <v>1318.27</v>
      </c>
      <c r="N1514" s="191"/>
      <c r="O1514" s="197">
        <v>2636</v>
      </c>
      <c r="P1514" s="191"/>
      <c r="Q1514" s="191"/>
      <c r="R1514" s="191"/>
      <c r="S1514" s="191"/>
    </row>
    <row r="1515" spans="2:19" ht="15" outlineLevel="1" collapsed="1">
      <c r="B1515" s="195" t="s">
        <v>546</v>
      </c>
      <c r="C1515" s="191"/>
      <c r="D1515" s="191"/>
      <c r="E1515" s="191"/>
      <c r="F1515" s="191"/>
      <c r="G1515" s="195" t="s">
        <v>252</v>
      </c>
      <c r="H1515" s="191"/>
      <c r="I1515" s="191"/>
      <c r="J1515" s="144" t="s">
        <v>285</v>
      </c>
      <c r="K1515" s="195" t="s">
        <v>117</v>
      </c>
      <c r="L1515" s="191"/>
      <c r="M1515" s="196">
        <v>1318.27</v>
      </c>
      <c r="N1515" s="191"/>
      <c r="O1515" s="197">
        <v>2636</v>
      </c>
      <c r="P1515" s="191"/>
      <c r="Q1515" s="191"/>
      <c r="R1515" s="191"/>
      <c r="S1515" s="191"/>
    </row>
    <row r="1516" spans="2:19" ht="15" outlineLevel="1" collapsed="1">
      <c r="B1516" s="195" t="s">
        <v>540</v>
      </c>
      <c r="C1516" s="191"/>
      <c r="D1516" s="191"/>
      <c r="E1516" s="191"/>
      <c r="F1516" s="191"/>
      <c r="G1516" s="195" t="s">
        <v>433</v>
      </c>
      <c r="H1516" s="191"/>
      <c r="I1516" s="191"/>
      <c r="J1516" s="144" t="s">
        <v>285</v>
      </c>
      <c r="K1516" s="195" t="s">
        <v>117</v>
      </c>
      <c r="L1516" s="191"/>
      <c r="M1516" s="196">
        <v>1318.27</v>
      </c>
      <c r="N1516" s="191"/>
      <c r="O1516" s="197">
        <v>2636</v>
      </c>
      <c r="P1516" s="191"/>
      <c r="Q1516" s="191"/>
      <c r="R1516" s="191"/>
      <c r="S1516" s="191"/>
    </row>
    <row r="1517" spans="2:19" ht="15" outlineLevel="1" collapsed="1">
      <c r="B1517" s="195" t="s">
        <v>542</v>
      </c>
      <c r="C1517" s="191"/>
      <c r="D1517" s="191"/>
      <c r="E1517" s="191"/>
      <c r="F1517" s="191"/>
      <c r="G1517" s="195" t="s">
        <v>287</v>
      </c>
      <c r="H1517" s="191"/>
      <c r="I1517" s="191"/>
      <c r="J1517" s="144" t="s">
        <v>285</v>
      </c>
      <c r="K1517" s="195" t="s">
        <v>117</v>
      </c>
      <c r="L1517" s="191"/>
      <c r="M1517" s="196">
        <v>1318.27</v>
      </c>
      <c r="N1517" s="191"/>
      <c r="O1517" s="197">
        <v>2636</v>
      </c>
      <c r="P1517" s="191"/>
      <c r="Q1517" s="191"/>
      <c r="R1517" s="191"/>
      <c r="S1517" s="191"/>
    </row>
    <row r="1518" spans="2:19" ht="15" outlineLevel="1" collapsed="1">
      <c r="B1518" s="195" t="s">
        <v>552</v>
      </c>
      <c r="C1518" s="191"/>
      <c r="D1518" s="191"/>
      <c r="E1518" s="191"/>
      <c r="F1518" s="191"/>
      <c r="G1518" s="195" t="s">
        <v>290</v>
      </c>
      <c r="H1518" s="191"/>
      <c r="I1518" s="191"/>
      <c r="J1518" s="144" t="s">
        <v>285</v>
      </c>
      <c r="K1518" s="195" t="s">
        <v>117</v>
      </c>
      <c r="L1518" s="191"/>
      <c r="M1518" s="196">
        <v>1318.27</v>
      </c>
      <c r="N1518" s="191"/>
      <c r="O1518" s="197">
        <v>2636</v>
      </c>
      <c r="P1518" s="191"/>
      <c r="Q1518" s="191"/>
      <c r="R1518" s="191"/>
      <c r="S1518" s="191"/>
    </row>
    <row r="1519" spans="2:19" ht="15" outlineLevel="1" collapsed="1">
      <c r="B1519" s="195" t="s">
        <v>548</v>
      </c>
      <c r="C1519" s="191"/>
      <c r="D1519" s="191"/>
      <c r="E1519" s="191"/>
      <c r="F1519" s="191"/>
      <c r="G1519" s="195" t="s">
        <v>289</v>
      </c>
      <c r="H1519" s="191"/>
      <c r="I1519" s="191"/>
      <c r="J1519" s="144" t="s">
        <v>285</v>
      </c>
      <c r="K1519" s="195" t="s">
        <v>117</v>
      </c>
      <c r="L1519" s="191"/>
      <c r="M1519" s="196">
        <v>1318.27</v>
      </c>
      <c r="N1519" s="191"/>
      <c r="O1519" s="197">
        <v>2636</v>
      </c>
      <c r="P1519" s="191"/>
      <c r="Q1519" s="191"/>
      <c r="R1519" s="191"/>
      <c r="S1519" s="191"/>
    </row>
    <row r="1520" spans="2:19" ht="15" outlineLevel="1" collapsed="1">
      <c r="B1520" s="195" t="s">
        <v>547</v>
      </c>
      <c r="C1520" s="191"/>
      <c r="D1520" s="191"/>
      <c r="E1520" s="191"/>
      <c r="F1520" s="191"/>
      <c r="G1520" s="195" t="s">
        <v>299</v>
      </c>
      <c r="H1520" s="191"/>
      <c r="I1520" s="191"/>
      <c r="J1520" s="144" t="s">
        <v>285</v>
      </c>
      <c r="K1520" s="195" t="s">
        <v>117</v>
      </c>
      <c r="L1520" s="191"/>
      <c r="M1520" s="196">
        <v>1318.27</v>
      </c>
      <c r="N1520" s="191"/>
      <c r="O1520" s="197">
        <v>2636</v>
      </c>
      <c r="P1520" s="191"/>
      <c r="Q1520" s="191"/>
      <c r="R1520" s="191"/>
      <c r="S1520" s="191"/>
    </row>
    <row r="1521" spans="2:19" ht="15" outlineLevel="1" collapsed="1">
      <c r="B1521" s="195" t="s">
        <v>559</v>
      </c>
      <c r="C1521" s="191"/>
      <c r="D1521" s="191"/>
      <c r="E1521" s="191"/>
      <c r="F1521" s="191"/>
      <c r="G1521" s="195" t="s">
        <v>280</v>
      </c>
      <c r="H1521" s="191"/>
      <c r="I1521" s="191"/>
      <c r="J1521" s="144" t="s">
        <v>285</v>
      </c>
      <c r="K1521" s="195" t="s">
        <v>117</v>
      </c>
      <c r="L1521" s="191"/>
      <c r="M1521" s="196">
        <v>1318.27</v>
      </c>
      <c r="N1521" s="191"/>
      <c r="O1521" s="197">
        <v>2636</v>
      </c>
      <c r="P1521" s="191"/>
      <c r="Q1521" s="191"/>
      <c r="R1521" s="191"/>
      <c r="S1521" s="191"/>
    </row>
    <row r="1522" spans="2:19" ht="15" outlineLevel="1" collapsed="1">
      <c r="B1522" s="195" t="s">
        <v>558</v>
      </c>
      <c r="C1522" s="191"/>
      <c r="D1522" s="191"/>
      <c r="E1522" s="191"/>
      <c r="F1522" s="191"/>
      <c r="G1522" s="195" t="s">
        <v>421</v>
      </c>
      <c r="H1522" s="191"/>
      <c r="I1522" s="191"/>
      <c r="J1522" s="144" t="s">
        <v>285</v>
      </c>
      <c r="K1522" s="195" t="s">
        <v>117</v>
      </c>
      <c r="L1522" s="191"/>
      <c r="M1522" s="196">
        <v>1318.27</v>
      </c>
      <c r="N1522" s="191"/>
      <c r="O1522" s="197">
        <v>2636</v>
      </c>
      <c r="P1522" s="191"/>
      <c r="Q1522" s="191"/>
      <c r="R1522" s="191"/>
      <c r="S1522" s="191"/>
    </row>
    <row r="1523" spans="2:19" ht="15" outlineLevel="1" collapsed="1">
      <c r="B1523" s="195" t="s">
        <v>557</v>
      </c>
      <c r="C1523" s="191"/>
      <c r="D1523" s="191"/>
      <c r="E1523" s="191"/>
      <c r="F1523" s="191"/>
      <c r="G1523" s="195" t="s">
        <v>418</v>
      </c>
      <c r="H1523" s="191"/>
      <c r="I1523" s="191"/>
      <c r="J1523" s="144" t="s">
        <v>285</v>
      </c>
      <c r="K1523" s="195" t="s">
        <v>117</v>
      </c>
      <c r="L1523" s="191"/>
      <c r="M1523" s="196">
        <v>1318.27</v>
      </c>
      <c r="N1523" s="191"/>
      <c r="O1523" s="197">
        <v>2636</v>
      </c>
      <c r="P1523" s="191"/>
      <c r="Q1523" s="191"/>
      <c r="R1523" s="191"/>
      <c r="S1523" s="191"/>
    </row>
    <row r="1524" spans="2:19" ht="15" outlineLevel="1" collapsed="1">
      <c r="B1524" s="195" t="s">
        <v>535</v>
      </c>
      <c r="C1524" s="191"/>
      <c r="D1524" s="191"/>
      <c r="E1524" s="191"/>
      <c r="F1524" s="191"/>
      <c r="G1524" s="195" t="s">
        <v>422</v>
      </c>
      <c r="H1524" s="191"/>
      <c r="I1524" s="191"/>
      <c r="J1524" s="144" t="s">
        <v>285</v>
      </c>
      <c r="K1524" s="195" t="s">
        <v>117</v>
      </c>
      <c r="L1524" s="191"/>
      <c r="M1524" s="196">
        <v>1318.27</v>
      </c>
      <c r="N1524" s="191"/>
      <c r="O1524" s="197">
        <v>2636</v>
      </c>
      <c r="P1524" s="191"/>
      <c r="Q1524" s="191"/>
      <c r="R1524" s="191"/>
      <c r="S1524" s="191"/>
    </row>
    <row r="1525" spans="2:19" ht="15" outlineLevel="1" collapsed="1">
      <c r="B1525" s="195" t="s">
        <v>858</v>
      </c>
      <c r="C1525" s="191"/>
      <c r="D1525" s="191"/>
      <c r="E1525" s="191"/>
      <c r="F1525" s="191"/>
      <c r="G1525" s="195" t="s">
        <v>859</v>
      </c>
      <c r="H1525" s="191"/>
      <c r="I1525" s="191"/>
      <c r="J1525" s="144" t="s">
        <v>285</v>
      </c>
      <c r="K1525" s="195" t="s">
        <v>117</v>
      </c>
      <c r="L1525" s="191"/>
      <c r="M1525" s="196">
        <v>1318.27</v>
      </c>
      <c r="N1525" s="191"/>
      <c r="O1525" s="197">
        <v>2636</v>
      </c>
      <c r="P1525" s="191"/>
      <c r="Q1525" s="191"/>
      <c r="R1525" s="191"/>
      <c r="S1525" s="191"/>
    </row>
    <row r="1526" spans="2:19" ht="15" outlineLevel="1" collapsed="1">
      <c r="B1526" s="193" t="s">
        <v>730</v>
      </c>
      <c r="C1526" s="191"/>
      <c r="D1526" s="191"/>
      <c r="E1526" s="191"/>
      <c r="F1526" s="191"/>
      <c r="G1526" s="193" t="s">
        <v>355</v>
      </c>
      <c r="H1526" s="191"/>
      <c r="I1526" s="191"/>
      <c r="J1526" s="143" t="s">
        <v>837</v>
      </c>
      <c r="K1526" s="190" t="s">
        <v>837</v>
      </c>
      <c r="L1526" s="191"/>
      <c r="M1526" s="190" t="s">
        <v>837</v>
      </c>
      <c r="N1526" s="191"/>
      <c r="O1526" s="194">
        <v>40397</v>
      </c>
      <c r="P1526" s="191"/>
      <c r="Q1526" s="191"/>
      <c r="R1526" s="191"/>
      <c r="S1526" s="191"/>
    </row>
    <row r="1527" spans="2:19" ht="15" outlineLevel="1" collapsed="1">
      <c r="B1527" s="195" t="s">
        <v>537</v>
      </c>
      <c r="C1527" s="191"/>
      <c r="D1527" s="191"/>
      <c r="E1527" s="191"/>
      <c r="F1527" s="191"/>
      <c r="G1527" s="195" t="s">
        <v>241</v>
      </c>
      <c r="H1527" s="191"/>
      <c r="I1527" s="191"/>
      <c r="J1527" s="144" t="s">
        <v>242</v>
      </c>
      <c r="K1527" s="195" t="s">
        <v>117</v>
      </c>
      <c r="L1527" s="191"/>
      <c r="M1527" s="196">
        <v>1122.52</v>
      </c>
      <c r="N1527" s="191"/>
      <c r="O1527" s="197">
        <v>1122</v>
      </c>
      <c r="P1527" s="191"/>
      <c r="Q1527" s="191"/>
      <c r="R1527" s="191"/>
      <c r="S1527" s="191"/>
    </row>
    <row r="1528" spans="2:19" ht="15" outlineLevel="1" collapsed="1">
      <c r="B1528" s="195" t="s">
        <v>529</v>
      </c>
      <c r="C1528" s="191"/>
      <c r="D1528" s="191"/>
      <c r="E1528" s="191"/>
      <c r="F1528" s="191"/>
      <c r="G1528" s="195" t="s">
        <v>244</v>
      </c>
      <c r="H1528" s="191"/>
      <c r="I1528" s="191"/>
      <c r="J1528" s="144" t="s">
        <v>242</v>
      </c>
      <c r="K1528" s="195" t="s">
        <v>117</v>
      </c>
      <c r="L1528" s="191"/>
      <c r="M1528" s="196">
        <v>1122.52</v>
      </c>
      <c r="N1528" s="191"/>
      <c r="O1528" s="197">
        <v>1122</v>
      </c>
      <c r="P1528" s="191"/>
      <c r="Q1528" s="191"/>
      <c r="R1528" s="191"/>
      <c r="S1528" s="191"/>
    </row>
    <row r="1529" spans="2:19" ht="15" outlineLevel="1" collapsed="1">
      <c r="B1529" s="195" t="s">
        <v>528</v>
      </c>
      <c r="C1529" s="191"/>
      <c r="D1529" s="191"/>
      <c r="E1529" s="191"/>
      <c r="F1529" s="191"/>
      <c r="G1529" s="195" t="s">
        <v>246</v>
      </c>
      <c r="H1529" s="191"/>
      <c r="I1529" s="191"/>
      <c r="J1529" s="144" t="s">
        <v>242</v>
      </c>
      <c r="K1529" s="195" t="s">
        <v>117</v>
      </c>
      <c r="L1529" s="191"/>
      <c r="M1529" s="196">
        <v>1122.52</v>
      </c>
      <c r="N1529" s="191"/>
      <c r="O1529" s="197">
        <v>1122</v>
      </c>
      <c r="P1529" s="191"/>
      <c r="Q1529" s="191"/>
      <c r="R1529" s="191"/>
      <c r="S1529" s="191"/>
    </row>
    <row r="1530" spans="2:19" ht="15" outlineLevel="1" collapsed="1">
      <c r="B1530" s="195" t="s">
        <v>533</v>
      </c>
      <c r="C1530" s="191"/>
      <c r="D1530" s="191"/>
      <c r="E1530" s="191"/>
      <c r="F1530" s="191"/>
      <c r="G1530" s="195" t="s">
        <v>247</v>
      </c>
      <c r="H1530" s="191"/>
      <c r="I1530" s="191"/>
      <c r="J1530" s="144" t="s">
        <v>242</v>
      </c>
      <c r="K1530" s="195" t="s">
        <v>117</v>
      </c>
      <c r="L1530" s="191"/>
      <c r="M1530" s="196">
        <v>1122.52</v>
      </c>
      <c r="N1530" s="191"/>
      <c r="O1530" s="197">
        <v>1122</v>
      </c>
      <c r="P1530" s="191"/>
      <c r="Q1530" s="191"/>
      <c r="R1530" s="191"/>
      <c r="S1530" s="191"/>
    </row>
    <row r="1531" spans="2:19" ht="15" outlineLevel="1" collapsed="1">
      <c r="B1531" s="195" t="s">
        <v>531</v>
      </c>
      <c r="C1531" s="191"/>
      <c r="D1531" s="191"/>
      <c r="E1531" s="191"/>
      <c r="F1531" s="191"/>
      <c r="G1531" s="195" t="s">
        <v>273</v>
      </c>
      <c r="H1531" s="191"/>
      <c r="I1531" s="191"/>
      <c r="J1531" s="144" t="s">
        <v>242</v>
      </c>
      <c r="K1531" s="195" t="s">
        <v>117</v>
      </c>
      <c r="L1531" s="191"/>
      <c r="M1531" s="196">
        <v>1122.52</v>
      </c>
      <c r="N1531" s="191"/>
      <c r="O1531" s="197">
        <v>1122</v>
      </c>
      <c r="P1531" s="191"/>
      <c r="Q1531" s="191"/>
      <c r="R1531" s="191"/>
      <c r="S1531" s="191"/>
    </row>
    <row r="1532" spans="2:19" ht="15" outlineLevel="1" collapsed="1">
      <c r="B1532" s="195" t="s">
        <v>541</v>
      </c>
      <c r="C1532" s="191"/>
      <c r="D1532" s="191"/>
      <c r="E1532" s="191"/>
      <c r="F1532" s="191"/>
      <c r="G1532" s="195" t="s">
        <v>274</v>
      </c>
      <c r="H1532" s="191"/>
      <c r="I1532" s="191"/>
      <c r="J1532" s="144" t="s">
        <v>242</v>
      </c>
      <c r="K1532" s="195" t="s">
        <v>117</v>
      </c>
      <c r="L1532" s="191"/>
      <c r="M1532" s="196">
        <v>1122.52</v>
      </c>
      <c r="N1532" s="191"/>
      <c r="O1532" s="197">
        <v>1122</v>
      </c>
      <c r="P1532" s="191"/>
      <c r="Q1532" s="191"/>
      <c r="R1532" s="191"/>
      <c r="S1532" s="191"/>
    </row>
    <row r="1533" spans="2:19" ht="15" outlineLevel="1" collapsed="1">
      <c r="B1533" s="195" t="s">
        <v>534</v>
      </c>
      <c r="C1533" s="191"/>
      <c r="D1533" s="191"/>
      <c r="E1533" s="191"/>
      <c r="F1533" s="191"/>
      <c r="G1533" s="195" t="s">
        <v>272</v>
      </c>
      <c r="H1533" s="191"/>
      <c r="I1533" s="191"/>
      <c r="J1533" s="144" t="s">
        <v>263</v>
      </c>
      <c r="K1533" s="195" t="s">
        <v>117</v>
      </c>
      <c r="L1533" s="191"/>
      <c r="M1533" s="196">
        <v>1122.52</v>
      </c>
      <c r="N1533" s="191"/>
      <c r="O1533" s="197">
        <v>4490</v>
      </c>
      <c r="P1533" s="191"/>
      <c r="Q1533" s="191"/>
      <c r="R1533" s="191"/>
      <c r="S1533" s="191"/>
    </row>
    <row r="1534" spans="2:19" ht="15" outlineLevel="1" collapsed="1">
      <c r="B1534" s="195" t="s">
        <v>550</v>
      </c>
      <c r="C1534" s="191"/>
      <c r="D1534" s="191"/>
      <c r="E1534" s="191"/>
      <c r="F1534" s="191"/>
      <c r="G1534" s="195" t="s">
        <v>275</v>
      </c>
      <c r="H1534" s="191"/>
      <c r="I1534" s="191"/>
      <c r="J1534" s="144" t="s">
        <v>242</v>
      </c>
      <c r="K1534" s="195" t="s">
        <v>117</v>
      </c>
      <c r="L1534" s="191"/>
      <c r="M1534" s="196">
        <v>1122.52</v>
      </c>
      <c r="N1534" s="191"/>
      <c r="O1534" s="197">
        <v>1122</v>
      </c>
      <c r="P1534" s="191"/>
      <c r="Q1534" s="191"/>
      <c r="R1534" s="191"/>
      <c r="S1534" s="191"/>
    </row>
    <row r="1535" spans="2:19" ht="15" outlineLevel="1" collapsed="1">
      <c r="B1535" s="195" t="s">
        <v>556</v>
      </c>
      <c r="C1535" s="191"/>
      <c r="D1535" s="191"/>
      <c r="E1535" s="191"/>
      <c r="F1535" s="191"/>
      <c r="G1535" s="195" t="s">
        <v>853</v>
      </c>
      <c r="H1535" s="191"/>
      <c r="I1535" s="191"/>
      <c r="J1535" s="144" t="s">
        <v>285</v>
      </c>
      <c r="K1535" s="195" t="s">
        <v>117</v>
      </c>
      <c r="L1535" s="191"/>
      <c r="M1535" s="196">
        <v>1122.51</v>
      </c>
      <c r="N1535" s="191"/>
      <c r="O1535" s="197">
        <v>2245</v>
      </c>
      <c r="P1535" s="191"/>
      <c r="Q1535" s="191"/>
      <c r="R1535" s="191"/>
      <c r="S1535" s="191"/>
    </row>
    <row r="1536" spans="2:19" ht="15" outlineLevel="1" collapsed="1">
      <c r="B1536" s="195" t="s">
        <v>544</v>
      </c>
      <c r="C1536" s="191"/>
      <c r="D1536" s="191"/>
      <c r="E1536" s="191"/>
      <c r="F1536" s="191"/>
      <c r="G1536" s="195" t="s">
        <v>276</v>
      </c>
      <c r="H1536" s="191"/>
      <c r="I1536" s="191"/>
      <c r="J1536" s="144" t="s">
        <v>242</v>
      </c>
      <c r="K1536" s="195" t="s">
        <v>117</v>
      </c>
      <c r="L1536" s="191"/>
      <c r="M1536" s="196">
        <v>1122.52</v>
      </c>
      <c r="N1536" s="191"/>
      <c r="O1536" s="197">
        <v>1122</v>
      </c>
      <c r="P1536" s="191"/>
      <c r="Q1536" s="191"/>
      <c r="R1536" s="191"/>
      <c r="S1536" s="191"/>
    </row>
    <row r="1537" spans="2:19" ht="15" outlineLevel="1" collapsed="1">
      <c r="B1537" s="195" t="s">
        <v>551</v>
      </c>
      <c r="C1537" s="191"/>
      <c r="D1537" s="191"/>
      <c r="E1537" s="191"/>
      <c r="F1537" s="191"/>
      <c r="G1537" s="195" t="s">
        <v>277</v>
      </c>
      <c r="H1537" s="191"/>
      <c r="I1537" s="191"/>
      <c r="J1537" s="144" t="s">
        <v>242</v>
      </c>
      <c r="K1537" s="195" t="s">
        <v>117</v>
      </c>
      <c r="L1537" s="191"/>
      <c r="M1537" s="196">
        <v>1122.52</v>
      </c>
      <c r="N1537" s="191"/>
      <c r="O1537" s="197">
        <v>1122</v>
      </c>
      <c r="P1537" s="191"/>
      <c r="Q1537" s="191"/>
      <c r="R1537" s="191"/>
      <c r="S1537" s="191"/>
    </row>
    <row r="1538" spans="2:19" ht="15" outlineLevel="1" collapsed="1">
      <c r="B1538" s="195" t="s">
        <v>530</v>
      </c>
      <c r="C1538" s="191"/>
      <c r="D1538" s="191"/>
      <c r="E1538" s="191"/>
      <c r="F1538" s="191"/>
      <c r="G1538" s="195" t="s">
        <v>430</v>
      </c>
      <c r="H1538" s="191"/>
      <c r="I1538" s="191"/>
      <c r="J1538" s="144" t="s">
        <v>242</v>
      </c>
      <c r="K1538" s="195" t="s">
        <v>117</v>
      </c>
      <c r="L1538" s="191"/>
      <c r="M1538" s="196">
        <v>1122.52</v>
      </c>
      <c r="N1538" s="191"/>
      <c r="O1538" s="197">
        <v>1122</v>
      </c>
      <c r="P1538" s="191"/>
      <c r="Q1538" s="191"/>
      <c r="R1538" s="191"/>
      <c r="S1538" s="191"/>
    </row>
    <row r="1539" spans="2:19" ht="15" outlineLevel="1" collapsed="1">
      <c r="B1539" s="195" t="s">
        <v>536</v>
      </c>
      <c r="C1539" s="191"/>
      <c r="D1539" s="191"/>
      <c r="E1539" s="191"/>
      <c r="F1539" s="191"/>
      <c r="G1539" s="195" t="s">
        <v>251</v>
      </c>
      <c r="H1539" s="191"/>
      <c r="I1539" s="191"/>
      <c r="J1539" s="144" t="s">
        <v>263</v>
      </c>
      <c r="K1539" s="195" t="s">
        <v>117</v>
      </c>
      <c r="L1539" s="191"/>
      <c r="M1539" s="196">
        <v>1122.52</v>
      </c>
      <c r="N1539" s="191"/>
      <c r="O1539" s="197">
        <v>4490</v>
      </c>
      <c r="P1539" s="191"/>
      <c r="Q1539" s="191"/>
      <c r="R1539" s="191"/>
      <c r="S1539" s="191"/>
    </row>
    <row r="1540" spans="2:19" ht="15" outlineLevel="1" collapsed="1">
      <c r="B1540" s="195" t="s">
        <v>545</v>
      </c>
      <c r="C1540" s="191"/>
      <c r="D1540" s="191"/>
      <c r="E1540" s="191"/>
      <c r="F1540" s="191"/>
      <c r="G1540" s="195" t="s">
        <v>266</v>
      </c>
      <c r="H1540" s="191"/>
      <c r="I1540" s="191"/>
      <c r="J1540" s="144" t="s">
        <v>242</v>
      </c>
      <c r="K1540" s="195" t="s">
        <v>117</v>
      </c>
      <c r="L1540" s="191"/>
      <c r="M1540" s="196">
        <v>1122.52</v>
      </c>
      <c r="N1540" s="191"/>
      <c r="O1540" s="197">
        <v>1122</v>
      </c>
      <c r="P1540" s="191"/>
      <c r="Q1540" s="191"/>
      <c r="R1540" s="191"/>
      <c r="S1540" s="191"/>
    </row>
    <row r="1541" spans="2:19" ht="15" outlineLevel="1" collapsed="1">
      <c r="B1541" s="195" t="s">
        <v>543</v>
      </c>
      <c r="C1541" s="191"/>
      <c r="D1541" s="191"/>
      <c r="E1541" s="191"/>
      <c r="F1541" s="191"/>
      <c r="G1541" s="195" t="s">
        <v>278</v>
      </c>
      <c r="H1541" s="191"/>
      <c r="I1541" s="191"/>
      <c r="J1541" s="144" t="s">
        <v>242</v>
      </c>
      <c r="K1541" s="195" t="s">
        <v>117</v>
      </c>
      <c r="L1541" s="191"/>
      <c r="M1541" s="196">
        <v>1122.52</v>
      </c>
      <c r="N1541" s="191"/>
      <c r="O1541" s="197">
        <v>1122</v>
      </c>
      <c r="P1541" s="191"/>
      <c r="Q1541" s="191"/>
      <c r="R1541" s="191"/>
      <c r="S1541" s="191"/>
    </row>
    <row r="1542" spans="2:19" ht="15" outlineLevel="1" collapsed="1">
      <c r="B1542" s="195" t="s">
        <v>549</v>
      </c>
      <c r="C1542" s="191"/>
      <c r="D1542" s="191"/>
      <c r="E1542" s="191"/>
      <c r="F1542" s="191"/>
      <c r="G1542" s="195" t="s">
        <v>279</v>
      </c>
      <c r="H1542" s="191"/>
      <c r="I1542" s="191"/>
      <c r="J1542" s="144" t="s">
        <v>242</v>
      </c>
      <c r="K1542" s="195" t="s">
        <v>117</v>
      </c>
      <c r="L1542" s="191"/>
      <c r="M1542" s="196">
        <v>1122.52</v>
      </c>
      <c r="N1542" s="191"/>
      <c r="O1542" s="197">
        <v>1122</v>
      </c>
      <c r="P1542" s="191"/>
      <c r="Q1542" s="191"/>
      <c r="R1542" s="191"/>
      <c r="S1542" s="191"/>
    </row>
    <row r="1543" spans="2:19" ht="15" outlineLevel="1" collapsed="1">
      <c r="B1543" s="195" t="s">
        <v>532</v>
      </c>
      <c r="C1543" s="191"/>
      <c r="D1543" s="191"/>
      <c r="E1543" s="191"/>
      <c r="F1543" s="191"/>
      <c r="G1543" s="195" t="s">
        <v>292</v>
      </c>
      <c r="H1543" s="191"/>
      <c r="I1543" s="191"/>
      <c r="J1543" s="144" t="s">
        <v>242</v>
      </c>
      <c r="K1543" s="195" t="s">
        <v>117</v>
      </c>
      <c r="L1543" s="191"/>
      <c r="M1543" s="196">
        <v>1122.52</v>
      </c>
      <c r="N1543" s="191"/>
      <c r="O1543" s="197">
        <v>1122</v>
      </c>
      <c r="P1543" s="191"/>
      <c r="Q1543" s="191"/>
      <c r="R1543" s="191"/>
      <c r="S1543" s="191"/>
    </row>
    <row r="1544" spans="2:19" ht="15" outlineLevel="1" collapsed="1">
      <c r="B1544" s="195" t="s">
        <v>527</v>
      </c>
      <c r="C1544" s="191"/>
      <c r="D1544" s="191"/>
      <c r="E1544" s="191"/>
      <c r="F1544" s="191"/>
      <c r="G1544" s="195" t="s">
        <v>286</v>
      </c>
      <c r="H1544" s="191"/>
      <c r="I1544" s="191"/>
      <c r="J1544" s="144" t="s">
        <v>242</v>
      </c>
      <c r="K1544" s="195" t="s">
        <v>117</v>
      </c>
      <c r="L1544" s="191"/>
      <c r="M1544" s="196">
        <v>1122.52</v>
      </c>
      <c r="N1544" s="191"/>
      <c r="O1544" s="197">
        <v>1122</v>
      </c>
      <c r="P1544" s="191"/>
      <c r="Q1544" s="191"/>
      <c r="R1544" s="191"/>
      <c r="S1544" s="191"/>
    </row>
    <row r="1545" spans="2:19" ht="15" outlineLevel="1" collapsed="1">
      <c r="B1545" s="195" t="s">
        <v>546</v>
      </c>
      <c r="C1545" s="191"/>
      <c r="D1545" s="191"/>
      <c r="E1545" s="191"/>
      <c r="F1545" s="191"/>
      <c r="G1545" s="195" t="s">
        <v>252</v>
      </c>
      <c r="H1545" s="191"/>
      <c r="I1545" s="191"/>
      <c r="J1545" s="144" t="s">
        <v>242</v>
      </c>
      <c r="K1545" s="195" t="s">
        <v>117</v>
      </c>
      <c r="L1545" s="191"/>
      <c r="M1545" s="196">
        <v>1122.52</v>
      </c>
      <c r="N1545" s="191"/>
      <c r="O1545" s="197">
        <v>1122</v>
      </c>
      <c r="P1545" s="191"/>
      <c r="Q1545" s="191"/>
      <c r="R1545" s="191"/>
      <c r="S1545" s="191"/>
    </row>
    <row r="1546" spans="2:19" ht="15" outlineLevel="1" collapsed="1">
      <c r="B1546" s="195" t="s">
        <v>540</v>
      </c>
      <c r="C1546" s="191"/>
      <c r="D1546" s="191"/>
      <c r="E1546" s="191"/>
      <c r="F1546" s="191"/>
      <c r="G1546" s="195" t="s">
        <v>433</v>
      </c>
      <c r="H1546" s="191"/>
      <c r="I1546" s="191"/>
      <c r="J1546" s="144" t="s">
        <v>242</v>
      </c>
      <c r="K1546" s="195" t="s">
        <v>117</v>
      </c>
      <c r="L1546" s="191"/>
      <c r="M1546" s="196">
        <v>1122.52</v>
      </c>
      <c r="N1546" s="191"/>
      <c r="O1546" s="197">
        <v>1122</v>
      </c>
      <c r="P1546" s="191"/>
      <c r="Q1546" s="191"/>
      <c r="R1546" s="191"/>
      <c r="S1546" s="191"/>
    </row>
    <row r="1547" spans="2:19" ht="15" outlineLevel="1" collapsed="1">
      <c r="B1547" s="195" t="s">
        <v>542</v>
      </c>
      <c r="C1547" s="191"/>
      <c r="D1547" s="191"/>
      <c r="E1547" s="191"/>
      <c r="F1547" s="191"/>
      <c r="G1547" s="195" t="s">
        <v>287</v>
      </c>
      <c r="H1547" s="191"/>
      <c r="I1547" s="191"/>
      <c r="J1547" s="144" t="s">
        <v>242</v>
      </c>
      <c r="K1547" s="195" t="s">
        <v>117</v>
      </c>
      <c r="L1547" s="191"/>
      <c r="M1547" s="196">
        <v>1122.52</v>
      </c>
      <c r="N1547" s="191"/>
      <c r="O1547" s="197">
        <v>1122</v>
      </c>
      <c r="P1547" s="191"/>
      <c r="Q1547" s="191"/>
      <c r="R1547" s="191"/>
      <c r="S1547" s="191"/>
    </row>
    <row r="1548" spans="2:19" ht="15" outlineLevel="1" collapsed="1">
      <c r="B1548" s="195" t="s">
        <v>552</v>
      </c>
      <c r="C1548" s="191"/>
      <c r="D1548" s="191"/>
      <c r="E1548" s="191"/>
      <c r="F1548" s="191"/>
      <c r="G1548" s="195" t="s">
        <v>290</v>
      </c>
      <c r="H1548" s="191"/>
      <c r="I1548" s="191"/>
      <c r="J1548" s="144" t="s">
        <v>242</v>
      </c>
      <c r="K1548" s="195" t="s">
        <v>117</v>
      </c>
      <c r="L1548" s="191"/>
      <c r="M1548" s="196">
        <v>1122.52</v>
      </c>
      <c r="N1548" s="191"/>
      <c r="O1548" s="197">
        <v>1122</v>
      </c>
      <c r="P1548" s="191"/>
      <c r="Q1548" s="191"/>
      <c r="R1548" s="191"/>
      <c r="S1548" s="191"/>
    </row>
    <row r="1549" spans="2:19" ht="15" outlineLevel="1" collapsed="1">
      <c r="B1549" s="195" t="s">
        <v>548</v>
      </c>
      <c r="C1549" s="191"/>
      <c r="D1549" s="191"/>
      <c r="E1549" s="191"/>
      <c r="F1549" s="191"/>
      <c r="G1549" s="195" t="s">
        <v>289</v>
      </c>
      <c r="H1549" s="191"/>
      <c r="I1549" s="191"/>
      <c r="J1549" s="144" t="s">
        <v>242</v>
      </c>
      <c r="K1549" s="195" t="s">
        <v>117</v>
      </c>
      <c r="L1549" s="191"/>
      <c r="M1549" s="196">
        <v>1122.52</v>
      </c>
      <c r="N1549" s="191"/>
      <c r="O1549" s="197">
        <v>1122</v>
      </c>
      <c r="P1549" s="191"/>
      <c r="Q1549" s="191"/>
      <c r="R1549" s="191"/>
      <c r="S1549" s="191"/>
    </row>
    <row r="1550" spans="2:19" ht="15" outlineLevel="1" collapsed="1">
      <c r="B1550" s="195" t="s">
        <v>547</v>
      </c>
      <c r="C1550" s="191"/>
      <c r="D1550" s="191"/>
      <c r="E1550" s="191"/>
      <c r="F1550" s="191"/>
      <c r="G1550" s="195" t="s">
        <v>299</v>
      </c>
      <c r="H1550" s="191"/>
      <c r="I1550" s="191"/>
      <c r="J1550" s="144" t="s">
        <v>242</v>
      </c>
      <c r="K1550" s="195" t="s">
        <v>117</v>
      </c>
      <c r="L1550" s="191"/>
      <c r="M1550" s="196">
        <v>1122.52</v>
      </c>
      <c r="N1550" s="191"/>
      <c r="O1550" s="197">
        <v>1122</v>
      </c>
      <c r="P1550" s="191"/>
      <c r="Q1550" s="191"/>
      <c r="R1550" s="191"/>
      <c r="S1550" s="191"/>
    </row>
    <row r="1551" spans="2:19" ht="15" outlineLevel="1" collapsed="1">
      <c r="B1551" s="195" t="s">
        <v>559</v>
      </c>
      <c r="C1551" s="191"/>
      <c r="D1551" s="191"/>
      <c r="E1551" s="191"/>
      <c r="F1551" s="191"/>
      <c r="G1551" s="195" t="s">
        <v>280</v>
      </c>
      <c r="H1551" s="191"/>
      <c r="I1551" s="191"/>
      <c r="J1551" s="144" t="s">
        <v>242</v>
      </c>
      <c r="K1551" s="195" t="s">
        <v>117</v>
      </c>
      <c r="L1551" s="191"/>
      <c r="M1551" s="196">
        <v>1122.52</v>
      </c>
      <c r="N1551" s="191"/>
      <c r="O1551" s="197">
        <v>1122</v>
      </c>
      <c r="P1551" s="191"/>
      <c r="Q1551" s="191"/>
      <c r="R1551" s="191"/>
      <c r="S1551" s="191"/>
    </row>
    <row r="1552" spans="2:19" ht="15" outlineLevel="1" collapsed="1">
      <c r="B1552" s="195" t="s">
        <v>558</v>
      </c>
      <c r="C1552" s="191"/>
      <c r="D1552" s="191"/>
      <c r="E1552" s="191"/>
      <c r="F1552" s="191"/>
      <c r="G1552" s="195" t="s">
        <v>421</v>
      </c>
      <c r="H1552" s="191"/>
      <c r="I1552" s="191"/>
      <c r="J1552" s="144" t="s">
        <v>242</v>
      </c>
      <c r="K1552" s="195" t="s">
        <v>117</v>
      </c>
      <c r="L1552" s="191"/>
      <c r="M1552" s="196">
        <v>1122.52</v>
      </c>
      <c r="N1552" s="191"/>
      <c r="O1552" s="197">
        <v>1122</v>
      </c>
      <c r="P1552" s="191"/>
      <c r="Q1552" s="191"/>
      <c r="R1552" s="191"/>
      <c r="S1552" s="191"/>
    </row>
    <row r="1553" spans="2:19" ht="15" outlineLevel="1" collapsed="1">
      <c r="B1553" s="195" t="s">
        <v>557</v>
      </c>
      <c r="C1553" s="191"/>
      <c r="D1553" s="191"/>
      <c r="E1553" s="191"/>
      <c r="F1553" s="191"/>
      <c r="G1553" s="195" t="s">
        <v>418</v>
      </c>
      <c r="H1553" s="191"/>
      <c r="I1553" s="191"/>
      <c r="J1553" s="144" t="s">
        <v>242</v>
      </c>
      <c r="K1553" s="195" t="s">
        <v>117</v>
      </c>
      <c r="L1553" s="191"/>
      <c r="M1553" s="196">
        <v>1122.52</v>
      </c>
      <c r="N1553" s="191"/>
      <c r="O1553" s="197">
        <v>1122</v>
      </c>
      <c r="P1553" s="191"/>
      <c r="Q1553" s="191"/>
      <c r="R1553" s="191"/>
      <c r="S1553" s="191"/>
    </row>
    <row r="1554" spans="2:19" ht="15" outlineLevel="1" collapsed="1">
      <c r="B1554" s="195" t="s">
        <v>535</v>
      </c>
      <c r="C1554" s="191"/>
      <c r="D1554" s="191"/>
      <c r="E1554" s="191"/>
      <c r="F1554" s="191"/>
      <c r="G1554" s="195" t="s">
        <v>422</v>
      </c>
      <c r="H1554" s="191"/>
      <c r="I1554" s="191"/>
      <c r="J1554" s="144" t="s">
        <v>242</v>
      </c>
      <c r="K1554" s="195" t="s">
        <v>117</v>
      </c>
      <c r="L1554" s="191"/>
      <c r="M1554" s="196">
        <v>1122.52</v>
      </c>
      <c r="N1554" s="191"/>
      <c r="O1554" s="197">
        <v>1122</v>
      </c>
      <c r="P1554" s="191"/>
      <c r="Q1554" s="191"/>
      <c r="R1554" s="191"/>
      <c r="S1554" s="191"/>
    </row>
    <row r="1555" spans="2:19" ht="15" outlineLevel="1" collapsed="1">
      <c r="B1555" s="195" t="s">
        <v>858</v>
      </c>
      <c r="C1555" s="191"/>
      <c r="D1555" s="191"/>
      <c r="E1555" s="191"/>
      <c r="F1555" s="191"/>
      <c r="G1555" s="195" t="s">
        <v>859</v>
      </c>
      <c r="H1555" s="191"/>
      <c r="I1555" s="191"/>
      <c r="J1555" s="144" t="s">
        <v>242</v>
      </c>
      <c r="K1555" s="195" t="s">
        <v>117</v>
      </c>
      <c r="L1555" s="191"/>
      <c r="M1555" s="196">
        <v>1122.52</v>
      </c>
      <c r="N1555" s="191"/>
      <c r="O1555" s="197">
        <v>1122</v>
      </c>
      <c r="P1555" s="191"/>
      <c r="Q1555" s="191"/>
      <c r="R1555" s="191"/>
      <c r="S1555" s="191"/>
    </row>
    <row r="1556" spans="2:19" ht="15" outlineLevel="1" collapsed="1">
      <c r="B1556" s="193" t="s">
        <v>736</v>
      </c>
      <c r="C1556" s="191"/>
      <c r="D1556" s="191"/>
      <c r="E1556" s="191"/>
      <c r="F1556" s="191"/>
      <c r="G1556" s="193" t="s">
        <v>357</v>
      </c>
      <c r="H1556" s="191"/>
      <c r="I1556" s="191"/>
      <c r="J1556" s="143" t="s">
        <v>837</v>
      </c>
      <c r="K1556" s="190" t="s">
        <v>837</v>
      </c>
      <c r="L1556" s="191"/>
      <c r="M1556" s="190" t="s">
        <v>837</v>
      </c>
      <c r="N1556" s="191"/>
      <c r="O1556" s="194">
        <v>170984</v>
      </c>
      <c r="P1556" s="191"/>
      <c r="Q1556" s="191"/>
      <c r="R1556" s="191"/>
      <c r="S1556" s="191"/>
    </row>
    <row r="1557" spans="2:19" ht="15" outlineLevel="1" collapsed="1">
      <c r="B1557" s="195" t="s">
        <v>529</v>
      </c>
      <c r="C1557" s="191"/>
      <c r="D1557" s="191"/>
      <c r="E1557" s="191"/>
      <c r="F1557" s="191"/>
      <c r="G1557" s="195" t="s">
        <v>244</v>
      </c>
      <c r="H1557" s="191"/>
      <c r="I1557" s="191"/>
      <c r="J1557" s="144" t="s">
        <v>249</v>
      </c>
      <c r="K1557" s="195" t="s">
        <v>170</v>
      </c>
      <c r="L1557" s="191"/>
      <c r="M1557" s="196">
        <v>2220.63</v>
      </c>
      <c r="N1557" s="191"/>
      <c r="O1557" s="197">
        <v>15544</v>
      </c>
      <c r="P1557" s="191"/>
      <c r="Q1557" s="191"/>
      <c r="R1557" s="191"/>
      <c r="S1557" s="191"/>
    </row>
    <row r="1558" spans="2:19" ht="15" outlineLevel="1" collapsed="1">
      <c r="B1558" s="195" t="s">
        <v>528</v>
      </c>
      <c r="C1558" s="191"/>
      <c r="D1558" s="191"/>
      <c r="E1558" s="191"/>
      <c r="F1558" s="191"/>
      <c r="G1558" s="195" t="s">
        <v>246</v>
      </c>
      <c r="H1558" s="191"/>
      <c r="I1558" s="191"/>
      <c r="J1558" s="144" t="s">
        <v>249</v>
      </c>
      <c r="K1558" s="195" t="s">
        <v>170</v>
      </c>
      <c r="L1558" s="191"/>
      <c r="M1558" s="196">
        <v>2220.63</v>
      </c>
      <c r="N1558" s="191"/>
      <c r="O1558" s="197">
        <v>15544</v>
      </c>
      <c r="P1558" s="191"/>
      <c r="Q1558" s="191"/>
      <c r="R1558" s="191"/>
      <c r="S1558" s="191"/>
    </row>
    <row r="1559" spans="2:19" ht="15" outlineLevel="1" collapsed="1">
      <c r="B1559" s="195" t="s">
        <v>531</v>
      </c>
      <c r="C1559" s="191"/>
      <c r="D1559" s="191"/>
      <c r="E1559" s="191"/>
      <c r="F1559" s="191"/>
      <c r="G1559" s="195" t="s">
        <v>273</v>
      </c>
      <c r="H1559" s="191"/>
      <c r="I1559" s="191"/>
      <c r="J1559" s="144" t="s">
        <v>249</v>
      </c>
      <c r="K1559" s="195" t="s">
        <v>170</v>
      </c>
      <c r="L1559" s="191"/>
      <c r="M1559" s="196">
        <v>2220.63</v>
      </c>
      <c r="N1559" s="191"/>
      <c r="O1559" s="197">
        <v>15544</v>
      </c>
      <c r="P1559" s="191"/>
      <c r="Q1559" s="191"/>
      <c r="R1559" s="191"/>
      <c r="S1559" s="191"/>
    </row>
    <row r="1560" spans="2:19" ht="15" outlineLevel="1" collapsed="1">
      <c r="B1560" s="195" t="s">
        <v>550</v>
      </c>
      <c r="C1560" s="191"/>
      <c r="D1560" s="191"/>
      <c r="E1560" s="191"/>
      <c r="F1560" s="191"/>
      <c r="G1560" s="195" t="s">
        <v>275</v>
      </c>
      <c r="H1560" s="191"/>
      <c r="I1560" s="191"/>
      <c r="J1560" s="144" t="s">
        <v>249</v>
      </c>
      <c r="K1560" s="195" t="s">
        <v>170</v>
      </c>
      <c r="L1560" s="191"/>
      <c r="M1560" s="196">
        <v>2220.63</v>
      </c>
      <c r="N1560" s="191"/>
      <c r="O1560" s="197">
        <v>15544</v>
      </c>
      <c r="P1560" s="191"/>
      <c r="Q1560" s="191"/>
      <c r="R1560" s="191"/>
      <c r="S1560" s="191"/>
    </row>
    <row r="1561" spans="2:19" ht="15" outlineLevel="1" collapsed="1">
      <c r="B1561" s="195" t="s">
        <v>544</v>
      </c>
      <c r="C1561" s="191"/>
      <c r="D1561" s="191"/>
      <c r="E1561" s="191"/>
      <c r="F1561" s="191"/>
      <c r="G1561" s="195" t="s">
        <v>276</v>
      </c>
      <c r="H1561" s="191"/>
      <c r="I1561" s="191"/>
      <c r="J1561" s="144" t="s">
        <v>249</v>
      </c>
      <c r="K1561" s="195" t="s">
        <v>170</v>
      </c>
      <c r="L1561" s="191"/>
      <c r="M1561" s="196">
        <v>2220.63</v>
      </c>
      <c r="N1561" s="191"/>
      <c r="O1561" s="197">
        <v>15544</v>
      </c>
      <c r="P1561" s="191"/>
      <c r="Q1561" s="191"/>
      <c r="R1561" s="191"/>
      <c r="S1561" s="191"/>
    </row>
    <row r="1562" spans="2:19" ht="15" outlineLevel="1" collapsed="1">
      <c r="B1562" s="195" t="s">
        <v>545</v>
      </c>
      <c r="C1562" s="191"/>
      <c r="D1562" s="191"/>
      <c r="E1562" s="191"/>
      <c r="F1562" s="191"/>
      <c r="G1562" s="195" t="s">
        <v>266</v>
      </c>
      <c r="H1562" s="191"/>
      <c r="I1562" s="191"/>
      <c r="J1562" s="144" t="s">
        <v>249</v>
      </c>
      <c r="K1562" s="195" t="s">
        <v>170</v>
      </c>
      <c r="L1562" s="191"/>
      <c r="M1562" s="196">
        <v>2220.63</v>
      </c>
      <c r="N1562" s="191"/>
      <c r="O1562" s="197">
        <v>15544</v>
      </c>
      <c r="P1562" s="191"/>
      <c r="Q1562" s="191"/>
      <c r="R1562" s="191"/>
      <c r="S1562" s="191"/>
    </row>
    <row r="1563" spans="2:19" ht="15" outlineLevel="1" collapsed="1">
      <c r="B1563" s="195" t="s">
        <v>549</v>
      </c>
      <c r="C1563" s="191"/>
      <c r="D1563" s="191"/>
      <c r="E1563" s="191"/>
      <c r="F1563" s="191"/>
      <c r="G1563" s="195" t="s">
        <v>279</v>
      </c>
      <c r="H1563" s="191"/>
      <c r="I1563" s="191"/>
      <c r="J1563" s="144" t="s">
        <v>249</v>
      </c>
      <c r="K1563" s="195" t="s">
        <v>170</v>
      </c>
      <c r="L1563" s="191"/>
      <c r="M1563" s="196">
        <v>2220.63</v>
      </c>
      <c r="N1563" s="191"/>
      <c r="O1563" s="197">
        <v>15544</v>
      </c>
      <c r="P1563" s="191"/>
      <c r="Q1563" s="191"/>
      <c r="R1563" s="191"/>
      <c r="S1563" s="191"/>
    </row>
    <row r="1564" spans="2:19" ht="15" outlineLevel="1" collapsed="1">
      <c r="B1564" s="195" t="s">
        <v>532</v>
      </c>
      <c r="C1564" s="191"/>
      <c r="D1564" s="191"/>
      <c r="E1564" s="191"/>
      <c r="F1564" s="191"/>
      <c r="G1564" s="195" t="s">
        <v>292</v>
      </c>
      <c r="H1564" s="191"/>
      <c r="I1564" s="191"/>
      <c r="J1564" s="144" t="s">
        <v>249</v>
      </c>
      <c r="K1564" s="195" t="s">
        <v>170</v>
      </c>
      <c r="L1564" s="191"/>
      <c r="M1564" s="196">
        <v>2220.63</v>
      </c>
      <c r="N1564" s="191"/>
      <c r="O1564" s="197">
        <v>15544</v>
      </c>
      <c r="P1564" s="191"/>
      <c r="Q1564" s="191"/>
      <c r="R1564" s="191"/>
      <c r="S1564" s="191"/>
    </row>
    <row r="1565" spans="2:19" ht="15" outlineLevel="1" collapsed="1">
      <c r="B1565" s="195" t="s">
        <v>540</v>
      </c>
      <c r="C1565" s="191"/>
      <c r="D1565" s="191"/>
      <c r="E1565" s="191"/>
      <c r="F1565" s="191"/>
      <c r="G1565" s="195" t="s">
        <v>433</v>
      </c>
      <c r="H1565" s="191"/>
      <c r="I1565" s="191"/>
      <c r="J1565" s="144" t="s">
        <v>249</v>
      </c>
      <c r="K1565" s="195" t="s">
        <v>170</v>
      </c>
      <c r="L1565" s="191"/>
      <c r="M1565" s="196">
        <v>2220.63</v>
      </c>
      <c r="N1565" s="191"/>
      <c r="O1565" s="197">
        <v>15544</v>
      </c>
      <c r="P1565" s="191"/>
      <c r="Q1565" s="191"/>
      <c r="R1565" s="191"/>
      <c r="S1565" s="191"/>
    </row>
    <row r="1566" spans="2:19" ht="15" outlineLevel="1" collapsed="1">
      <c r="B1566" s="195" t="s">
        <v>552</v>
      </c>
      <c r="C1566" s="191"/>
      <c r="D1566" s="191"/>
      <c r="E1566" s="191"/>
      <c r="F1566" s="191"/>
      <c r="G1566" s="195" t="s">
        <v>290</v>
      </c>
      <c r="H1566" s="191"/>
      <c r="I1566" s="191"/>
      <c r="J1566" s="144" t="s">
        <v>249</v>
      </c>
      <c r="K1566" s="195" t="s">
        <v>170</v>
      </c>
      <c r="L1566" s="191"/>
      <c r="M1566" s="196">
        <v>2220.63</v>
      </c>
      <c r="N1566" s="191"/>
      <c r="O1566" s="197">
        <v>15544</v>
      </c>
      <c r="P1566" s="191"/>
      <c r="Q1566" s="191"/>
      <c r="R1566" s="191"/>
      <c r="S1566" s="191"/>
    </row>
    <row r="1567" spans="2:19" ht="15" outlineLevel="1" collapsed="1">
      <c r="B1567" s="195" t="s">
        <v>557</v>
      </c>
      <c r="C1567" s="191"/>
      <c r="D1567" s="191"/>
      <c r="E1567" s="191"/>
      <c r="F1567" s="191"/>
      <c r="G1567" s="195" t="s">
        <v>418</v>
      </c>
      <c r="H1567" s="191"/>
      <c r="I1567" s="191"/>
      <c r="J1567" s="144" t="s">
        <v>249</v>
      </c>
      <c r="K1567" s="195" t="s">
        <v>170</v>
      </c>
      <c r="L1567" s="191"/>
      <c r="M1567" s="196">
        <v>2220.63</v>
      </c>
      <c r="N1567" s="191"/>
      <c r="O1567" s="197">
        <v>15544</v>
      </c>
      <c r="P1567" s="191"/>
      <c r="Q1567" s="191"/>
      <c r="R1567" s="191"/>
      <c r="S1567" s="191"/>
    </row>
    <row r="1568" spans="2:19" ht="15" outlineLevel="1" collapsed="1">
      <c r="B1568" s="193" t="s">
        <v>740</v>
      </c>
      <c r="C1568" s="191"/>
      <c r="D1568" s="191"/>
      <c r="E1568" s="191"/>
      <c r="F1568" s="191"/>
      <c r="G1568" s="193" t="s">
        <v>358</v>
      </c>
      <c r="H1568" s="191"/>
      <c r="I1568" s="191"/>
      <c r="J1568" s="143" t="s">
        <v>837</v>
      </c>
      <c r="K1568" s="190" t="s">
        <v>837</v>
      </c>
      <c r="L1568" s="191"/>
      <c r="M1568" s="190" t="s">
        <v>837</v>
      </c>
      <c r="N1568" s="191"/>
      <c r="O1568" s="194">
        <v>124348</v>
      </c>
      <c r="P1568" s="191"/>
      <c r="Q1568" s="191"/>
      <c r="R1568" s="191"/>
      <c r="S1568" s="191"/>
    </row>
    <row r="1569" spans="2:19" ht="15" outlineLevel="1" collapsed="1">
      <c r="B1569" s="195" t="s">
        <v>529</v>
      </c>
      <c r="C1569" s="191"/>
      <c r="D1569" s="191"/>
      <c r="E1569" s="191"/>
      <c r="F1569" s="191"/>
      <c r="G1569" s="195" t="s">
        <v>244</v>
      </c>
      <c r="H1569" s="191"/>
      <c r="I1569" s="191"/>
      <c r="J1569" s="144" t="s">
        <v>263</v>
      </c>
      <c r="K1569" s="195" t="s">
        <v>170</v>
      </c>
      <c r="L1569" s="191"/>
      <c r="M1569" s="196">
        <v>2220.63</v>
      </c>
      <c r="N1569" s="191"/>
      <c r="O1569" s="197">
        <v>8882</v>
      </c>
      <c r="P1569" s="191"/>
      <c r="Q1569" s="191"/>
      <c r="R1569" s="191"/>
      <c r="S1569" s="191"/>
    </row>
    <row r="1570" spans="2:19" ht="15" outlineLevel="1" collapsed="1">
      <c r="B1570" s="195" t="s">
        <v>528</v>
      </c>
      <c r="C1570" s="191"/>
      <c r="D1570" s="191"/>
      <c r="E1570" s="191"/>
      <c r="F1570" s="191"/>
      <c r="G1570" s="195" t="s">
        <v>246</v>
      </c>
      <c r="H1570" s="191"/>
      <c r="I1570" s="191"/>
      <c r="J1570" s="144" t="s">
        <v>263</v>
      </c>
      <c r="K1570" s="195" t="s">
        <v>170</v>
      </c>
      <c r="L1570" s="191"/>
      <c r="M1570" s="196">
        <v>2220.63</v>
      </c>
      <c r="N1570" s="191"/>
      <c r="O1570" s="197">
        <v>8882</v>
      </c>
      <c r="P1570" s="191"/>
      <c r="Q1570" s="191"/>
      <c r="R1570" s="191"/>
      <c r="S1570" s="191"/>
    </row>
    <row r="1571" spans="2:19" ht="15" outlineLevel="1" collapsed="1">
      <c r="B1571" s="195" t="s">
        <v>533</v>
      </c>
      <c r="C1571" s="191"/>
      <c r="D1571" s="191"/>
      <c r="E1571" s="191"/>
      <c r="F1571" s="191"/>
      <c r="G1571" s="195" t="s">
        <v>247</v>
      </c>
      <c r="H1571" s="191"/>
      <c r="I1571" s="191"/>
      <c r="J1571" s="144" t="s">
        <v>263</v>
      </c>
      <c r="K1571" s="195" t="s">
        <v>170</v>
      </c>
      <c r="L1571" s="191"/>
      <c r="M1571" s="196">
        <v>2220.63</v>
      </c>
      <c r="N1571" s="191"/>
      <c r="O1571" s="197">
        <v>8882</v>
      </c>
      <c r="P1571" s="191"/>
      <c r="Q1571" s="191"/>
      <c r="R1571" s="191"/>
      <c r="S1571" s="191"/>
    </row>
    <row r="1572" spans="2:19" ht="15" outlineLevel="1" collapsed="1">
      <c r="B1572" s="195" t="s">
        <v>531</v>
      </c>
      <c r="C1572" s="191"/>
      <c r="D1572" s="191"/>
      <c r="E1572" s="191"/>
      <c r="F1572" s="191"/>
      <c r="G1572" s="195" t="s">
        <v>273</v>
      </c>
      <c r="H1572" s="191"/>
      <c r="I1572" s="191"/>
      <c r="J1572" s="144" t="s">
        <v>263</v>
      </c>
      <c r="K1572" s="195" t="s">
        <v>170</v>
      </c>
      <c r="L1572" s="191"/>
      <c r="M1572" s="196">
        <v>2220.63</v>
      </c>
      <c r="N1572" s="191"/>
      <c r="O1572" s="197">
        <v>8882</v>
      </c>
      <c r="P1572" s="191"/>
      <c r="Q1572" s="191"/>
      <c r="R1572" s="191"/>
      <c r="S1572" s="191"/>
    </row>
    <row r="1573" spans="2:19" ht="15" outlineLevel="1" collapsed="1">
      <c r="B1573" s="195" t="s">
        <v>534</v>
      </c>
      <c r="C1573" s="191"/>
      <c r="D1573" s="191"/>
      <c r="E1573" s="191"/>
      <c r="F1573" s="191"/>
      <c r="G1573" s="195" t="s">
        <v>272</v>
      </c>
      <c r="H1573" s="191"/>
      <c r="I1573" s="191"/>
      <c r="J1573" s="144" t="s">
        <v>263</v>
      </c>
      <c r="K1573" s="195" t="s">
        <v>170</v>
      </c>
      <c r="L1573" s="191"/>
      <c r="M1573" s="196">
        <v>2220.63</v>
      </c>
      <c r="N1573" s="191"/>
      <c r="O1573" s="197">
        <v>8882</v>
      </c>
      <c r="P1573" s="191"/>
      <c r="Q1573" s="191"/>
      <c r="R1573" s="191"/>
      <c r="S1573" s="191"/>
    </row>
    <row r="1574" spans="2:19" ht="15" outlineLevel="1" collapsed="1">
      <c r="B1574" s="195" t="s">
        <v>544</v>
      </c>
      <c r="C1574" s="191"/>
      <c r="D1574" s="191"/>
      <c r="E1574" s="191"/>
      <c r="F1574" s="191"/>
      <c r="G1574" s="195" t="s">
        <v>276</v>
      </c>
      <c r="H1574" s="191"/>
      <c r="I1574" s="191"/>
      <c r="J1574" s="144" t="s">
        <v>263</v>
      </c>
      <c r="K1574" s="195" t="s">
        <v>170</v>
      </c>
      <c r="L1574" s="191"/>
      <c r="M1574" s="196">
        <v>2220.63</v>
      </c>
      <c r="N1574" s="191"/>
      <c r="O1574" s="197">
        <v>8882</v>
      </c>
      <c r="P1574" s="191"/>
      <c r="Q1574" s="191"/>
      <c r="R1574" s="191"/>
      <c r="S1574" s="191"/>
    </row>
    <row r="1575" spans="2:19" ht="15" outlineLevel="1" collapsed="1">
      <c r="B1575" s="195" t="s">
        <v>545</v>
      </c>
      <c r="C1575" s="191"/>
      <c r="D1575" s="191"/>
      <c r="E1575" s="191"/>
      <c r="F1575" s="191"/>
      <c r="G1575" s="195" t="s">
        <v>266</v>
      </c>
      <c r="H1575" s="191"/>
      <c r="I1575" s="191"/>
      <c r="J1575" s="144" t="s">
        <v>263</v>
      </c>
      <c r="K1575" s="195" t="s">
        <v>170</v>
      </c>
      <c r="L1575" s="191"/>
      <c r="M1575" s="196">
        <v>2220.63</v>
      </c>
      <c r="N1575" s="191"/>
      <c r="O1575" s="197">
        <v>8882</v>
      </c>
      <c r="P1575" s="191"/>
      <c r="Q1575" s="191"/>
      <c r="R1575" s="191"/>
      <c r="S1575" s="191"/>
    </row>
    <row r="1576" spans="2:19" ht="15" outlineLevel="1" collapsed="1">
      <c r="B1576" s="195" t="s">
        <v>549</v>
      </c>
      <c r="C1576" s="191"/>
      <c r="D1576" s="191"/>
      <c r="E1576" s="191"/>
      <c r="F1576" s="191"/>
      <c r="G1576" s="195" t="s">
        <v>279</v>
      </c>
      <c r="H1576" s="191"/>
      <c r="I1576" s="191"/>
      <c r="J1576" s="144" t="s">
        <v>263</v>
      </c>
      <c r="K1576" s="195" t="s">
        <v>170</v>
      </c>
      <c r="L1576" s="191"/>
      <c r="M1576" s="196">
        <v>2220.63</v>
      </c>
      <c r="N1576" s="191"/>
      <c r="O1576" s="197">
        <v>8882</v>
      </c>
      <c r="P1576" s="191"/>
      <c r="Q1576" s="191"/>
      <c r="R1576" s="191"/>
      <c r="S1576" s="191"/>
    </row>
    <row r="1577" spans="2:19" ht="15" outlineLevel="1" collapsed="1">
      <c r="B1577" s="195" t="s">
        <v>540</v>
      </c>
      <c r="C1577" s="191"/>
      <c r="D1577" s="191"/>
      <c r="E1577" s="191"/>
      <c r="F1577" s="191"/>
      <c r="G1577" s="195" t="s">
        <v>433</v>
      </c>
      <c r="H1577" s="191"/>
      <c r="I1577" s="191"/>
      <c r="J1577" s="144" t="s">
        <v>263</v>
      </c>
      <c r="K1577" s="195" t="s">
        <v>170</v>
      </c>
      <c r="L1577" s="191"/>
      <c r="M1577" s="196">
        <v>2220.63</v>
      </c>
      <c r="N1577" s="191"/>
      <c r="O1577" s="197">
        <v>8882</v>
      </c>
      <c r="P1577" s="191"/>
      <c r="Q1577" s="191"/>
      <c r="R1577" s="191"/>
      <c r="S1577" s="191"/>
    </row>
    <row r="1578" spans="2:19" ht="15" outlineLevel="1" collapsed="1">
      <c r="B1578" s="195" t="s">
        <v>552</v>
      </c>
      <c r="C1578" s="191"/>
      <c r="D1578" s="191"/>
      <c r="E1578" s="191"/>
      <c r="F1578" s="191"/>
      <c r="G1578" s="195" t="s">
        <v>290</v>
      </c>
      <c r="H1578" s="191"/>
      <c r="I1578" s="191"/>
      <c r="J1578" s="144" t="s">
        <v>263</v>
      </c>
      <c r="K1578" s="195" t="s">
        <v>170</v>
      </c>
      <c r="L1578" s="191"/>
      <c r="M1578" s="196">
        <v>2220.63</v>
      </c>
      <c r="N1578" s="191"/>
      <c r="O1578" s="197">
        <v>8882</v>
      </c>
      <c r="P1578" s="191"/>
      <c r="Q1578" s="191"/>
      <c r="R1578" s="191"/>
      <c r="S1578" s="191"/>
    </row>
    <row r="1579" spans="2:19" ht="15" outlineLevel="1" collapsed="1">
      <c r="B1579" s="195" t="s">
        <v>548</v>
      </c>
      <c r="C1579" s="191"/>
      <c r="D1579" s="191"/>
      <c r="E1579" s="191"/>
      <c r="F1579" s="191"/>
      <c r="G1579" s="195" t="s">
        <v>289</v>
      </c>
      <c r="H1579" s="191"/>
      <c r="I1579" s="191"/>
      <c r="J1579" s="144" t="s">
        <v>263</v>
      </c>
      <c r="K1579" s="195" t="s">
        <v>170</v>
      </c>
      <c r="L1579" s="191"/>
      <c r="M1579" s="196">
        <v>2220.63</v>
      </c>
      <c r="N1579" s="191"/>
      <c r="O1579" s="197">
        <v>8882</v>
      </c>
      <c r="P1579" s="191"/>
      <c r="Q1579" s="191"/>
      <c r="R1579" s="191"/>
      <c r="S1579" s="191"/>
    </row>
    <row r="1580" spans="2:19" ht="15" outlineLevel="1" collapsed="1">
      <c r="B1580" s="195" t="s">
        <v>547</v>
      </c>
      <c r="C1580" s="191"/>
      <c r="D1580" s="191"/>
      <c r="E1580" s="191"/>
      <c r="F1580" s="191"/>
      <c r="G1580" s="195" t="s">
        <v>299</v>
      </c>
      <c r="H1580" s="191"/>
      <c r="I1580" s="191"/>
      <c r="J1580" s="144" t="s">
        <v>263</v>
      </c>
      <c r="K1580" s="195" t="s">
        <v>170</v>
      </c>
      <c r="L1580" s="191"/>
      <c r="M1580" s="196">
        <v>2220.63</v>
      </c>
      <c r="N1580" s="191"/>
      <c r="O1580" s="197">
        <v>8882</v>
      </c>
      <c r="P1580" s="191"/>
      <c r="Q1580" s="191"/>
      <c r="R1580" s="191"/>
      <c r="S1580" s="191"/>
    </row>
    <row r="1581" spans="2:19" ht="15" outlineLevel="1" collapsed="1">
      <c r="B1581" s="195" t="s">
        <v>559</v>
      </c>
      <c r="C1581" s="191"/>
      <c r="D1581" s="191"/>
      <c r="E1581" s="191"/>
      <c r="F1581" s="191"/>
      <c r="G1581" s="195" t="s">
        <v>280</v>
      </c>
      <c r="H1581" s="191"/>
      <c r="I1581" s="191"/>
      <c r="J1581" s="144" t="s">
        <v>263</v>
      </c>
      <c r="K1581" s="195" t="s">
        <v>170</v>
      </c>
      <c r="L1581" s="191"/>
      <c r="M1581" s="196">
        <v>2220.63</v>
      </c>
      <c r="N1581" s="191"/>
      <c r="O1581" s="197">
        <v>8882</v>
      </c>
      <c r="P1581" s="191"/>
      <c r="Q1581" s="191"/>
      <c r="R1581" s="191"/>
      <c r="S1581" s="191"/>
    </row>
    <row r="1582" spans="2:19" ht="15" outlineLevel="1" collapsed="1">
      <c r="B1582" s="195" t="s">
        <v>557</v>
      </c>
      <c r="C1582" s="191"/>
      <c r="D1582" s="191"/>
      <c r="E1582" s="191"/>
      <c r="F1582" s="191"/>
      <c r="G1582" s="195" t="s">
        <v>418</v>
      </c>
      <c r="H1582" s="191"/>
      <c r="I1582" s="191"/>
      <c r="J1582" s="144" t="s">
        <v>263</v>
      </c>
      <c r="K1582" s="195" t="s">
        <v>170</v>
      </c>
      <c r="L1582" s="191"/>
      <c r="M1582" s="196">
        <v>2220.63</v>
      </c>
      <c r="N1582" s="191"/>
      <c r="O1582" s="197">
        <v>8882</v>
      </c>
      <c r="P1582" s="191"/>
      <c r="Q1582" s="191"/>
      <c r="R1582" s="191"/>
      <c r="S1582" s="191"/>
    </row>
    <row r="1583" spans="2:19" ht="15" outlineLevel="1" collapsed="1">
      <c r="B1583" s="193" t="s">
        <v>754</v>
      </c>
      <c r="C1583" s="191"/>
      <c r="D1583" s="191"/>
      <c r="E1583" s="191"/>
      <c r="F1583" s="191"/>
      <c r="G1583" s="193" t="s">
        <v>337</v>
      </c>
      <c r="H1583" s="191"/>
      <c r="I1583" s="191"/>
      <c r="J1583" s="143" t="s">
        <v>837</v>
      </c>
      <c r="K1583" s="190" t="s">
        <v>837</v>
      </c>
      <c r="L1583" s="191"/>
      <c r="M1583" s="190" t="s">
        <v>837</v>
      </c>
      <c r="N1583" s="191"/>
      <c r="O1583" s="194">
        <v>35595</v>
      </c>
      <c r="P1583" s="191"/>
      <c r="Q1583" s="191"/>
      <c r="R1583" s="191"/>
      <c r="S1583" s="191"/>
    </row>
    <row r="1584" spans="2:19" ht="15" outlineLevel="1" collapsed="1">
      <c r="B1584" s="195" t="s">
        <v>529</v>
      </c>
      <c r="C1584" s="191"/>
      <c r="D1584" s="191"/>
      <c r="E1584" s="191"/>
      <c r="F1584" s="191"/>
      <c r="G1584" s="195" t="s">
        <v>244</v>
      </c>
      <c r="H1584" s="191"/>
      <c r="I1584" s="191"/>
      <c r="J1584" s="144" t="s">
        <v>285</v>
      </c>
      <c r="K1584" s="195" t="s">
        <v>170</v>
      </c>
      <c r="L1584" s="191"/>
      <c r="M1584" s="196">
        <v>278.12</v>
      </c>
      <c r="N1584" s="191"/>
      <c r="O1584" s="197">
        <v>556</v>
      </c>
      <c r="P1584" s="191"/>
      <c r="Q1584" s="191"/>
      <c r="R1584" s="191"/>
      <c r="S1584" s="191"/>
    </row>
    <row r="1585" spans="2:19" ht="15" outlineLevel="1" collapsed="1">
      <c r="B1585" s="195" t="s">
        <v>528</v>
      </c>
      <c r="C1585" s="191"/>
      <c r="D1585" s="191"/>
      <c r="E1585" s="191"/>
      <c r="F1585" s="191"/>
      <c r="G1585" s="195" t="s">
        <v>246</v>
      </c>
      <c r="H1585" s="191"/>
      <c r="I1585" s="191"/>
      <c r="J1585" s="144" t="s">
        <v>297</v>
      </c>
      <c r="K1585" s="195" t="s">
        <v>170</v>
      </c>
      <c r="L1585" s="191"/>
      <c r="M1585" s="196">
        <v>278.12</v>
      </c>
      <c r="N1585" s="191"/>
      <c r="O1585" s="197">
        <v>2781</v>
      </c>
      <c r="P1585" s="191"/>
      <c r="Q1585" s="191"/>
      <c r="R1585" s="191"/>
      <c r="S1585" s="191"/>
    </row>
    <row r="1586" spans="2:19" ht="15" outlineLevel="1" collapsed="1">
      <c r="B1586" s="195" t="s">
        <v>533</v>
      </c>
      <c r="C1586" s="191"/>
      <c r="D1586" s="191"/>
      <c r="E1586" s="191"/>
      <c r="F1586" s="191"/>
      <c r="G1586" s="195" t="s">
        <v>247</v>
      </c>
      <c r="H1586" s="191"/>
      <c r="I1586" s="191"/>
      <c r="J1586" s="144" t="s">
        <v>285</v>
      </c>
      <c r="K1586" s="195" t="s">
        <v>170</v>
      </c>
      <c r="L1586" s="191"/>
      <c r="M1586" s="196">
        <v>278.12</v>
      </c>
      <c r="N1586" s="191"/>
      <c r="O1586" s="197">
        <v>556</v>
      </c>
      <c r="P1586" s="191"/>
      <c r="Q1586" s="191"/>
      <c r="R1586" s="191"/>
      <c r="S1586" s="191"/>
    </row>
    <row r="1587" spans="2:19" ht="15" outlineLevel="1" collapsed="1">
      <c r="B1587" s="195" t="s">
        <v>545</v>
      </c>
      <c r="C1587" s="191"/>
      <c r="D1587" s="191"/>
      <c r="E1587" s="191"/>
      <c r="F1587" s="191"/>
      <c r="G1587" s="195" t="s">
        <v>266</v>
      </c>
      <c r="H1587" s="191"/>
      <c r="I1587" s="191"/>
      <c r="J1587" s="144" t="s">
        <v>254</v>
      </c>
      <c r="K1587" s="195" t="s">
        <v>170</v>
      </c>
      <c r="L1587" s="191"/>
      <c r="M1587" s="196">
        <v>278.12</v>
      </c>
      <c r="N1587" s="191"/>
      <c r="O1587" s="197">
        <v>5562</v>
      </c>
      <c r="P1587" s="191"/>
      <c r="Q1587" s="191"/>
      <c r="R1587" s="191"/>
      <c r="S1587" s="191"/>
    </row>
    <row r="1588" spans="2:19" ht="15" outlineLevel="1" collapsed="1">
      <c r="B1588" s="195" t="s">
        <v>549</v>
      </c>
      <c r="C1588" s="191"/>
      <c r="D1588" s="191"/>
      <c r="E1588" s="191"/>
      <c r="F1588" s="191"/>
      <c r="G1588" s="195" t="s">
        <v>279</v>
      </c>
      <c r="H1588" s="191"/>
      <c r="I1588" s="191"/>
      <c r="J1588" s="144" t="s">
        <v>263</v>
      </c>
      <c r="K1588" s="195" t="s">
        <v>170</v>
      </c>
      <c r="L1588" s="191"/>
      <c r="M1588" s="196">
        <v>278.12</v>
      </c>
      <c r="N1588" s="191"/>
      <c r="O1588" s="197">
        <v>1112</v>
      </c>
      <c r="P1588" s="191"/>
      <c r="Q1588" s="191"/>
      <c r="R1588" s="191"/>
      <c r="S1588" s="191"/>
    </row>
    <row r="1589" spans="2:19" ht="15" outlineLevel="1" collapsed="1">
      <c r="B1589" s="195" t="s">
        <v>540</v>
      </c>
      <c r="C1589" s="191"/>
      <c r="D1589" s="191"/>
      <c r="E1589" s="191"/>
      <c r="F1589" s="191"/>
      <c r="G1589" s="195" t="s">
        <v>433</v>
      </c>
      <c r="H1589" s="191"/>
      <c r="I1589" s="191"/>
      <c r="J1589" s="144" t="s">
        <v>298</v>
      </c>
      <c r="K1589" s="195" t="s">
        <v>170</v>
      </c>
      <c r="L1589" s="191"/>
      <c r="M1589" s="196">
        <v>278.12</v>
      </c>
      <c r="N1589" s="191"/>
      <c r="O1589" s="197">
        <v>13905</v>
      </c>
      <c r="P1589" s="191"/>
      <c r="Q1589" s="191"/>
      <c r="R1589" s="191"/>
      <c r="S1589" s="191"/>
    </row>
    <row r="1590" spans="2:19" ht="15" outlineLevel="1" collapsed="1">
      <c r="B1590" s="195" t="s">
        <v>548</v>
      </c>
      <c r="C1590" s="191"/>
      <c r="D1590" s="191"/>
      <c r="E1590" s="191"/>
      <c r="F1590" s="191"/>
      <c r="G1590" s="195" t="s">
        <v>289</v>
      </c>
      <c r="H1590" s="191"/>
      <c r="I1590" s="191"/>
      <c r="J1590" s="144" t="s">
        <v>254</v>
      </c>
      <c r="K1590" s="195" t="s">
        <v>170</v>
      </c>
      <c r="L1590" s="191"/>
      <c r="M1590" s="196">
        <v>278.12</v>
      </c>
      <c r="N1590" s="191"/>
      <c r="O1590" s="197">
        <v>5562</v>
      </c>
      <c r="P1590" s="191"/>
      <c r="Q1590" s="191"/>
      <c r="R1590" s="191"/>
      <c r="S1590" s="191"/>
    </row>
    <row r="1591" spans="2:19" ht="15" outlineLevel="1" collapsed="1">
      <c r="B1591" s="195" t="s">
        <v>559</v>
      </c>
      <c r="C1591" s="191"/>
      <c r="D1591" s="191"/>
      <c r="E1591" s="191"/>
      <c r="F1591" s="191"/>
      <c r="G1591" s="195" t="s">
        <v>280</v>
      </c>
      <c r="H1591" s="191"/>
      <c r="I1591" s="191"/>
      <c r="J1591" s="144" t="s">
        <v>293</v>
      </c>
      <c r="K1591" s="195" t="s">
        <v>170</v>
      </c>
      <c r="L1591" s="191"/>
      <c r="M1591" s="196">
        <v>278.12</v>
      </c>
      <c r="N1591" s="191"/>
      <c r="O1591" s="197">
        <v>4171</v>
      </c>
      <c r="P1591" s="191"/>
      <c r="Q1591" s="191"/>
      <c r="R1591" s="191"/>
      <c r="S1591" s="191"/>
    </row>
    <row r="1592" spans="2:19" ht="15" outlineLevel="1" collapsed="1">
      <c r="B1592" s="195" t="s">
        <v>557</v>
      </c>
      <c r="C1592" s="191"/>
      <c r="D1592" s="191"/>
      <c r="E1592" s="191"/>
      <c r="F1592" s="191"/>
      <c r="G1592" s="195" t="s">
        <v>418</v>
      </c>
      <c r="H1592" s="191"/>
      <c r="I1592" s="191"/>
      <c r="J1592" s="144" t="s">
        <v>250</v>
      </c>
      <c r="K1592" s="195" t="s">
        <v>170</v>
      </c>
      <c r="L1592" s="191"/>
      <c r="M1592" s="196">
        <v>278.12</v>
      </c>
      <c r="N1592" s="191"/>
      <c r="O1592" s="197">
        <v>1390</v>
      </c>
      <c r="P1592" s="191"/>
      <c r="Q1592" s="191"/>
      <c r="R1592" s="191"/>
      <c r="S1592" s="191"/>
    </row>
    <row r="1593" spans="2:19" ht="15" outlineLevel="1" collapsed="1">
      <c r="B1593" s="193" t="s">
        <v>741</v>
      </c>
      <c r="C1593" s="191"/>
      <c r="D1593" s="191"/>
      <c r="E1593" s="191"/>
      <c r="F1593" s="191"/>
      <c r="G1593" s="193" t="s">
        <v>359</v>
      </c>
      <c r="H1593" s="191"/>
      <c r="I1593" s="191"/>
      <c r="J1593" s="143" t="s">
        <v>837</v>
      </c>
      <c r="K1593" s="190" t="s">
        <v>837</v>
      </c>
      <c r="L1593" s="191"/>
      <c r="M1593" s="190" t="s">
        <v>837</v>
      </c>
      <c r="N1593" s="191"/>
      <c r="O1593" s="194">
        <v>7991324</v>
      </c>
      <c r="P1593" s="191"/>
      <c r="Q1593" s="191"/>
      <c r="R1593" s="191"/>
      <c r="S1593" s="191"/>
    </row>
    <row r="1594" spans="2:19" ht="15" outlineLevel="1" collapsed="1">
      <c r="B1594" s="195" t="s">
        <v>529</v>
      </c>
      <c r="C1594" s="191"/>
      <c r="D1594" s="191"/>
      <c r="E1594" s="191"/>
      <c r="F1594" s="191"/>
      <c r="G1594" s="195" t="s">
        <v>244</v>
      </c>
      <c r="H1594" s="191"/>
      <c r="I1594" s="191"/>
      <c r="J1594" s="144" t="s">
        <v>1052</v>
      </c>
      <c r="K1594" s="195" t="s">
        <v>170</v>
      </c>
      <c r="L1594" s="191"/>
      <c r="M1594" s="196">
        <v>4598</v>
      </c>
      <c r="N1594" s="191"/>
      <c r="O1594" s="197">
        <v>363242</v>
      </c>
      <c r="P1594" s="191"/>
      <c r="Q1594" s="191"/>
      <c r="R1594" s="191"/>
      <c r="S1594" s="191"/>
    </row>
    <row r="1595" spans="2:19" ht="15" outlineLevel="1" collapsed="1">
      <c r="B1595" s="195" t="s">
        <v>528</v>
      </c>
      <c r="C1595" s="191"/>
      <c r="D1595" s="191"/>
      <c r="E1595" s="191"/>
      <c r="F1595" s="191"/>
      <c r="G1595" s="195" t="s">
        <v>246</v>
      </c>
      <c r="H1595" s="191"/>
      <c r="I1595" s="191"/>
      <c r="J1595" s="144" t="s">
        <v>1052</v>
      </c>
      <c r="K1595" s="195" t="s">
        <v>170</v>
      </c>
      <c r="L1595" s="191"/>
      <c r="M1595" s="196">
        <v>4598</v>
      </c>
      <c r="N1595" s="191"/>
      <c r="O1595" s="197">
        <v>363242</v>
      </c>
      <c r="P1595" s="191"/>
      <c r="Q1595" s="191"/>
      <c r="R1595" s="191"/>
      <c r="S1595" s="191"/>
    </row>
    <row r="1596" spans="2:19" ht="15" outlineLevel="1" collapsed="1">
      <c r="B1596" s="195" t="s">
        <v>533</v>
      </c>
      <c r="C1596" s="191"/>
      <c r="D1596" s="191"/>
      <c r="E1596" s="191"/>
      <c r="F1596" s="191"/>
      <c r="G1596" s="195" t="s">
        <v>247</v>
      </c>
      <c r="H1596" s="191"/>
      <c r="I1596" s="191"/>
      <c r="J1596" s="144" t="s">
        <v>1052</v>
      </c>
      <c r="K1596" s="195" t="s">
        <v>170</v>
      </c>
      <c r="L1596" s="191"/>
      <c r="M1596" s="196">
        <v>4598</v>
      </c>
      <c r="N1596" s="191"/>
      <c r="O1596" s="197">
        <v>363242</v>
      </c>
      <c r="P1596" s="191"/>
      <c r="Q1596" s="191"/>
      <c r="R1596" s="191"/>
      <c r="S1596" s="191"/>
    </row>
    <row r="1597" spans="2:19" ht="15" outlineLevel="1" collapsed="1">
      <c r="B1597" s="195" t="s">
        <v>531</v>
      </c>
      <c r="C1597" s="191"/>
      <c r="D1597" s="191"/>
      <c r="E1597" s="191"/>
      <c r="F1597" s="191"/>
      <c r="G1597" s="195" t="s">
        <v>273</v>
      </c>
      <c r="H1597" s="191"/>
      <c r="I1597" s="191"/>
      <c r="J1597" s="144" t="s">
        <v>1052</v>
      </c>
      <c r="K1597" s="195" t="s">
        <v>170</v>
      </c>
      <c r="L1597" s="191"/>
      <c r="M1597" s="196">
        <v>4598</v>
      </c>
      <c r="N1597" s="191"/>
      <c r="O1597" s="197">
        <v>363242</v>
      </c>
      <c r="P1597" s="191"/>
      <c r="Q1597" s="191"/>
      <c r="R1597" s="191"/>
      <c r="S1597" s="191"/>
    </row>
    <row r="1598" spans="2:19" ht="15" outlineLevel="1" collapsed="1">
      <c r="B1598" s="195" t="s">
        <v>541</v>
      </c>
      <c r="C1598" s="191"/>
      <c r="D1598" s="191"/>
      <c r="E1598" s="191"/>
      <c r="F1598" s="191"/>
      <c r="G1598" s="195" t="s">
        <v>274</v>
      </c>
      <c r="H1598" s="191"/>
      <c r="I1598" s="191"/>
      <c r="J1598" s="144" t="s">
        <v>1052</v>
      </c>
      <c r="K1598" s="195" t="s">
        <v>170</v>
      </c>
      <c r="L1598" s="191"/>
      <c r="M1598" s="196">
        <v>4598</v>
      </c>
      <c r="N1598" s="191"/>
      <c r="O1598" s="197">
        <v>363242</v>
      </c>
      <c r="P1598" s="191"/>
      <c r="Q1598" s="191"/>
      <c r="R1598" s="191"/>
      <c r="S1598" s="191"/>
    </row>
    <row r="1599" spans="2:19" ht="15" outlineLevel="1" collapsed="1">
      <c r="B1599" s="195" t="s">
        <v>550</v>
      </c>
      <c r="C1599" s="191"/>
      <c r="D1599" s="191"/>
      <c r="E1599" s="191"/>
      <c r="F1599" s="191"/>
      <c r="G1599" s="195" t="s">
        <v>275</v>
      </c>
      <c r="H1599" s="191"/>
      <c r="I1599" s="191"/>
      <c r="J1599" s="144" t="s">
        <v>1052</v>
      </c>
      <c r="K1599" s="195" t="s">
        <v>170</v>
      </c>
      <c r="L1599" s="191"/>
      <c r="M1599" s="196">
        <v>4598</v>
      </c>
      <c r="N1599" s="191"/>
      <c r="O1599" s="197">
        <v>363242</v>
      </c>
      <c r="P1599" s="191"/>
      <c r="Q1599" s="191"/>
      <c r="R1599" s="191"/>
      <c r="S1599" s="191"/>
    </row>
    <row r="1600" spans="2:19" ht="15" outlineLevel="1" collapsed="1">
      <c r="B1600" s="195" t="s">
        <v>551</v>
      </c>
      <c r="C1600" s="191"/>
      <c r="D1600" s="191"/>
      <c r="E1600" s="191"/>
      <c r="F1600" s="191"/>
      <c r="G1600" s="195" t="s">
        <v>277</v>
      </c>
      <c r="H1600" s="191"/>
      <c r="I1600" s="191"/>
      <c r="J1600" s="144" t="s">
        <v>1052</v>
      </c>
      <c r="K1600" s="195" t="s">
        <v>170</v>
      </c>
      <c r="L1600" s="191"/>
      <c r="M1600" s="196">
        <v>4598</v>
      </c>
      <c r="N1600" s="191"/>
      <c r="O1600" s="197">
        <v>363242</v>
      </c>
      <c r="P1600" s="191"/>
      <c r="Q1600" s="191"/>
      <c r="R1600" s="191"/>
      <c r="S1600" s="191"/>
    </row>
    <row r="1601" spans="2:19" ht="15" outlineLevel="1" collapsed="1">
      <c r="B1601" s="195" t="s">
        <v>530</v>
      </c>
      <c r="C1601" s="191"/>
      <c r="D1601" s="191"/>
      <c r="E1601" s="191"/>
      <c r="F1601" s="191"/>
      <c r="G1601" s="195" t="s">
        <v>430</v>
      </c>
      <c r="H1601" s="191"/>
      <c r="I1601" s="191"/>
      <c r="J1601" s="144" t="s">
        <v>1052</v>
      </c>
      <c r="K1601" s="195" t="s">
        <v>170</v>
      </c>
      <c r="L1601" s="191"/>
      <c r="M1601" s="196">
        <v>4598</v>
      </c>
      <c r="N1601" s="191"/>
      <c r="O1601" s="197">
        <v>363242</v>
      </c>
      <c r="P1601" s="191"/>
      <c r="Q1601" s="191"/>
      <c r="R1601" s="191"/>
      <c r="S1601" s="191"/>
    </row>
    <row r="1602" spans="2:19" ht="15" outlineLevel="1" collapsed="1">
      <c r="B1602" s="195" t="s">
        <v>536</v>
      </c>
      <c r="C1602" s="191"/>
      <c r="D1602" s="191"/>
      <c r="E1602" s="191"/>
      <c r="F1602" s="191"/>
      <c r="G1602" s="195" t="s">
        <v>251</v>
      </c>
      <c r="H1602" s="191"/>
      <c r="I1602" s="191"/>
      <c r="J1602" s="144" t="s">
        <v>1052</v>
      </c>
      <c r="K1602" s="195" t="s">
        <v>170</v>
      </c>
      <c r="L1602" s="191"/>
      <c r="M1602" s="196">
        <v>4598</v>
      </c>
      <c r="N1602" s="191"/>
      <c r="O1602" s="197">
        <v>363242</v>
      </c>
      <c r="P1602" s="191"/>
      <c r="Q1602" s="191"/>
      <c r="R1602" s="191"/>
      <c r="S1602" s="191"/>
    </row>
    <row r="1603" spans="2:19" ht="15" outlineLevel="1" collapsed="1">
      <c r="B1603" s="195" t="s">
        <v>545</v>
      </c>
      <c r="C1603" s="191"/>
      <c r="D1603" s="191"/>
      <c r="E1603" s="191"/>
      <c r="F1603" s="191"/>
      <c r="G1603" s="195" t="s">
        <v>266</v>
      </c>
      <c r="H1603" s="191"/>
      <c r="I1603" s="191"/>
      <c r="J1603" s="144" t="s">
        <v>1052</v>
      </c>
      <c r="K1603" s="195" t="s">
        <v>170</v>
      </c>
      <c r="L1603" s="191"/>
      <c r="M1603" s="196">
        <v>4598</v>
      </c>
      <c r="N1603" s="191"/>
      <c r="O1603" s="197">
        <v>363242</v>
      </c>
      <c r="P1603" s="191"/>
      <c r="Q1603" s="191"/>
      <c r="R1603" s="191"/>
      <c r="S1603" s="191"/>
    </row>
    <row r="1604" spans="2:19" ht="15" outlineLevel="1" collapsed="1">
      <c r="B1604" s="195" t="s">
        <v>543</v>
      </c>
      <c r="C1604" s="191"/>
      <c r="D1604" s="191"/>
      <c r="E1604" s="191"/>
      <c r="F1604" s="191"/>
      <c r="G1604" s="195" t="s">
        <v>278</v>
      </c>
      <c r="H1604" s="191"/>
      <c r="I1604" s="191"/>
      <c r="J1604" s="144" t="s">
        <v>1052</v>
      </c>
      <c r="K1604" s="195" t="s">
        <v>170</v>
      </c>
      <c r="L1604" s="191"/>
      <c r="M1604" s="196">
        <v>4598</v>
      </c>
      <c r="N1604" s="191"/>
      <c r="O1604" s="197">
        <v>363242</v>
      </c>
      <c r="P1604" s="191"/>
      <c r="Q1604" s="191"/>
      <c r="R1604" s="191"/>
      <c r="S1604" s="191"/>
    </row>
    <row r="1605" spans="2:19" ht="15" outlineLevel="1" collapsed="1">
      <c r="B1605" s="195" t="s">
        <v>549</v>
      </c>
      <c r="C1605" s="191"/>
      <c r="D1605" s="191"/>
      <c r="E1605" s="191"/>
      <c r="F1605" s="191"/>
      <c r="G1605" s="195" t="s">
        <v>279</v>
      </c>
      <c r="H1605" s="191"/>
      <c r="I1605" s="191"/>
      <c r="J1605" s="144" t="s">
        <v>1052</v>
      </c>
      <c r="K1605" s="195" t="s">
        <v>170</v>
      </c>
      <c r="L1605" s="191"/>
      <c r="M1605" s="196">
        <v>4598</v>
      </c>
      <c r="N1605" s="191"/>
      <c r="O1605" s="197">
        <v>363242</v>
      </c>
      <c r="P1605" s="191"/>
      <c r="Q1605" s="191"/>
      <c r="R1605" s="191"/>
      <c r="S1605" s="191"/>
    </row>
    <row r="1606" spans="2:19" ht="15" outlineLevel="1" collapsed="1">
      <c r="B1606" s="195" t="s">
        <v>532</v>
      </c>
      <c r="C1606" s="191"/>
      <c r="D1606" s="191"/>
      <c r="E1606" s="191"/>
      <c r="F1606" s="191"/>
      <c r="G1606" s="195" t="s">
        <v>292</v>
      </c>
      <c r="H1606" s="191"/>
      <c r="I1606" s="191"/>
      <c r="J1606" s="144" t="s">
        <v>1052</v>
      </c>
      <c r="K1606" s="195" t="s">
        <v>170</v>
      </c>
      <c r="L1606" s="191"/>
      <c r="M1606" s="196">
        <v>4598</v>
      </c>
      <c r="N1606" s="191"/>
      <c r="O1606" s="197">
        <v>363242</v>
      </c>
      <c r="P1606" s="191"/>
      <c r="Q1606" s="191"/>
      <c r="R1606" s="191"/>
      <c r="S1606" s="191"/>
    </row>
    <row r="1607" spans="2:19" ht="15" outlineLevel="1" collapsed="1">
      <c r="B1607" s="195" t="s">
        <v>527</v>
      </c>
      <c r="C1607" s="191"/>
      <c r="D1607" s="191"/>
      <c r="E1607" s="191"/>
      <c r="F1607" s="191"/>
      <c r="G1607" s="195" t="s">
        <v>286</v>
      </c>
      <c r="H1607" s="191"/>
      <c r="I1607" s="191"/>
      <c r="J1607" s="144" t="s">
        <v>1052</v>
      </c>
      <c r="K1607" s="195" t="s">
        <v>170</v>
      </c>
      <c r="L1607" s="191"/>
      <c r="M1607" s="196">
        <v>4598</v>
      </c>
      <c r="N1607" s="191"/>
      <c r="O1607" s="197">
        <v>363242</v>
      </c>
      <c r="P1607" s="191"/>
      <c r="Q1607" s="191"/>
      <c r="R1607" s="191"/>
      <c r="S1607" s="191"/>
    </row>
    <row r="1608" spans="2:19" ht="15" outlineLevel="1" collapsed="1">
      <c r="B1608" s="195" t="s">
        <v>546</v>
      </c>
      <c r="C1608" s="191"/>
      <c r="D1608" s="191"/>
      <c r="E1608" s="191"/>
      <c r="F1608" s="191"/>
      <c r="G1608" s="195" t="s">
        <v>252</v>
      </c>
      <c r="H1608" s="191"/>
      <c r="I1608" s="191"/>
      <c r="J1608" s="144" t="s">
        <v>1052</v>
      </c>
      <c r="K1608" s="195" t="s">
        <v>170</v>
      </c>
      <c r="L1608" s="191"/>
      <c r="M1608" s="196">
        <v>4598</v>
      </c>
      <c r="N1608" s="191"/>
      <c r="O1608" s="197">
        <v>363242</v>
      </c>
      <c r="P1608" s="191"/>
      <c r="Q1608" s="191"/>
      <c r="R1608" s="191"/>
      <c r="S1608" s="191"/>
    </row>
    <row r="1609" spans="2:19" ht="15" outlineLevel="1" collapsed="1">
      <c r="B1609" s="195" t="s">
        <v>540</v>
      </c>
      <c r="C1609" s="191"/>
      <c r="D1609" s="191"/>
      <c r="E1609" s="191"/>
      <c r="F1609" s="191"/>
      <c r="G1609" s="195" t="s">
        <v>433</v>
      </c>
      <c r="H1609" s="191"/>
      <c r="I1609" s="191"/>
      <c r="J1609" s="144" t="s">
        <v>1052</v>
      </c>
      <c r="K1609" s="195" t="s">
        <v>170</v>
      </c>
      <c r="L1609" s="191"/>
      <c r="M1609" s="196">
        <v>4598</v>
      </c>
      <c r="N1609" s="191"/>
      <c r="O1609" s="197">
        <v>363242</v>
      </c>
      <c r="P1609" s="191"/>
      <c r="Q1609" s="191"/>
      <c r="R1609" s="191"/>
      <c r="S1609" s="191"/>
    </row>
    <row r="1610" spans="2:19" ht="15" outlineLevel="1" collapsed="1">
      <c r="B1610" s="195" t="s">
        <v>552</v>
      </c>
      <c r="C1610" s="191"/>
      <c r="D1610" s="191"/>
      <c r="E1610" s="191"/>
      <c r="F1610" s="191"/>
      <c r="G1610" s="195" t="s">
        <v>290</v>
      </c>
      <c r="H1610" s="191"/>
      <c r="I1610" s="191"/>
      <c r="J1610" s="144" t="s">
        <v>1052</v>
      </c>
      <c r="K1610" s="195" t="s">
        <v>170</v>
      </c>
      <c r="L1610" s="191"/>
      <c r="M1610" s="196">
        <v>4598</v>
      </c>
      <c r="N1610" s="191"/>
      <c r="O1610" s="197">
        <v>363242</v>
      </c>
      <c r="P1610" s="191"/>
      <c r="Q1610" s="191"/>
      <c r="R1610" s="191"/>
      <c r="S1610" s="191"/>
    </row>
    <row r="1611" spans="2:19" ht="15" outlineLevel="1" collapsed="1">
      <c r="B1611" s="195" t="s">
        <v>548</v>
      </c>
      <c r="C1611" s="191"/>
      <c r="D1611" s="191"/>
      <c r="E1611" s="191"/>
      <c r="F1611" s="191"/>
      <c r="G1611" s="195" t="s">
        <v>289</v>
      </c>
      <c r="H1611" s="191"/>
      <c r="I1611" s="191"/>
      <c r="J1611" s="144" t="s">
        <v>1052</v>
      </c>
      <c r="K1611" s="195" t="s">
        <v>170</v>
      </c>
      <c r="L1611" s="191"/>
      <c r="M1611" s="196">
        <v>4598</v>
      </c>
      <c r="N1611" s="191"/>
      <c r="O1611" s="197">
        <v>363242</v>
      </c>
      <c r="P1611" s="191"/>
      <c r="Q1611" s="191"/>
      <c r="R1611" s="191"/>
      <c r="S1611" s="191"/>
    </row>
    <row r="1612" spans="2:19" ht="15" outlineLevel="1" collapsed="1">
      <c r="B1612" s="195" t="s">
        <v>547</v>
      </c>
      <c r="C1612" s="191"/>
      <c r="D1612" s="191"/>
      <c r="E1612" s="191"/>
      <c r="F1612" s="191"/>
      <c r="G1612" s="195" t="s">
        <v>299</v>
      </c>
      <c r="H1612" s="191"/>
      <c r="I1612" s="191"/>
      <c r="J1612" s="144" t="s">
        <v>1052</v>
      </c>
      <c r="K1612" s="195" t="s">
        <v>170</v>
      </c>
      <c r="L1612" s="191"/>
      <c r="M1612" s="196">
        <v>4598</v>
      </c>
      <c r="N1612" s="191"/>
      <c r="O1612" s="197">
        <v>363242</v>
      </c>
      <c r="P1612" s="191"/>
      <c r="Q1612" s="191"/>
      <c r="R1612" s="191"/>
      <c r="S1612" s="191"/>
    </row>
    <row r="1613" spans="2:19" ht="15" outlineLevel="1" collapsed="1">
      <c r="B1613" s="195" t="s">
        <v>557</v>
      </c>
      <c r="C1613" s="191"/>
      <c r="D1613" s="191"/>
      <c r="E1613" s="191"/>
      <c r="F1613" s="191"/>
      <c r="G1613" s="195" t="s">
        <v>418</v>
      </c>
      <c r="H1613" s="191"/>
      <c r="I1613" s="191"/>
      <c r="J1613" s="144" t="s">
        <v>1052</v>
      </c>
      <c r="K1613" s="195" t="s">
        <v>170</v>
      </c>
      <c r="L1613" s="191"/>
      <c r="M1613" s="196">
        <v>4598</v>
      </c>
      <c r="N1613" s="191"/>
      <c r="O1613" s="197">
        <v>363242</v>
      </c>
      <c r="P1613" s="191"/>
      <c r="Q1613" s="191"/>
      <c r="R1613" s="191"/>
      <c r="S1613" s="191"/>
    </row>
    <row r="1614" spans="2:19" ht="15" outlineLevel="1" collapsed="1">
      <c r="B1614" s="195" t="s">
        <v>535</v>
      </c>
      <c r="C1614" s="191"/>
      <c r="D1614" s="191"/>
      <c r="E1614" s="191"/>
      <c r="F1614" s="191"/>
      <c r="G1614" s="195" t="s">
        <v>422</v>
      </c>
      <c r="H1614" s="191"/>
      <c r="I1614" s="191"/>
      <c r="J1614" s="144" t="s">
        <v>1052</v>
      </c>
      <c r="K1614" s="195" t="s">
        <v>170</v>
      </c>
      <c r="L1614" s="191"/>
      <c r="M1614" s="196">
        <v>4598</v>
      </c>
      <c r="N1614" s="191"/>
      <c r="O1614" s="197">
        <v>363242</v>
      </c>
      <c r="P1614" s="191"/>
      <c r="Q1614" s="191"/>
      <c r="R1614" s="191"/>
      <c r="S1614" s="191"/>
    </row>
    <row r="1615" spans="2:19" ht="15" outlineLevel="1" collapsed="1">
      <c r="B1615" s="195" t="s">
        <v>858</v>
      </c>
      <c r="C1615" s="191"/>
      <c r="D1615" s="191"/>
      <c r="E1615" s="191"/>
      <c r="F1615" s="191"/>
      <c r="G1615" s="195" t="s">
        <v>859</v>
      </c>
      <c r="H1615" s="191"/>
      <c r="I1615" s="191"/>
      <c r="J1615" s="144" t="s">
        <v>1052</v>
      </c>
      <c r="K1615" s="195" t="s">
        <v>170</v>
      </c>
      <c r="L1615" s="191"/>
      <c r="M1615" s="196">
        <v>4598</v>
      </c>
      <c r="N1615" s="191"/>
      <c r="O1615" s="197">
        <v>363242</v>
      </c>
      <c r="P1615" s="191"/>
      <c r="Q1615" s="191"/>
      <c r="R1615" s="191"/>
      <c r="S1615" s="191"/>
    </row>
    <row r="1616" spans="2:19" ht="15" outlineLevel="1" collapsed="1">
      <c r="B1616" s="193" t="s">
        <v>735</v>
      </c>
      <c r="C1616" s="191"/>
      <c r="D1616" s="191"/>
      <c r="E1616" s="191"/>
      <c r="F1616" s="191"/>
      <c r="G1616" s="193" t="s">
        <v>336</v>
      </c>
      <c r="H1616" s="191"/>
      <c r="I1616" s="191"/>
      <c r="J1616" s="143" t="s">
        <v>837</v>
      </c>
      <c r="K1616" s="190" t="s">
        <v>837</v>
      </c>
      <c r="L1616" s="191"/>
      <c r="M1616" s="190" t="s">
        <v>837</v>
      </c>
      <c r="N1616" s="191"/>
      <c r="O1616" s="194">
        <v>34981</v>
      </c>
      <c r="P1616" s="191"/>
      <c r="Q1616" s="191"/>
      <c r="R1616" s="191"/>
      <c r="S1616" s="191"/>
    </row>
    <row r="1617" spans="2:19" ht="15" outlineLevel="1" collapsed="1">
      <c r="B1617" s="195" t="s">
        <v>529</v>
      </c>
      <c r="C1617" s="191"/>
      <c r="D1617" s="191"/>
      <c r="E1617" s="191"/>
      <c r="F1617" s="191"/>
      <c r="G1617" s="195" t="s">
        <v>244</v>
      </c>
      <c r="H1617" s="191"/>
      <c r="I1617" s="191"/>
      <c r="J1617" s="144" t="s">
        <v>242</v>
      </c>
      <c r="K1617" s="195" t="s">
        <v>170</v>
      </c>
      <c r="L1617" s="191"/>
      <c r="M1617" s="196">
        <v>1749.55</v>
      </c>
      <c r="N1617" s="191"/>
      <c r="O1617" s="197">
        <v>1749</v>
      </c>
      <c r="P1617" s="191"/>
      <c r="Q1617" s="191"/>
      <c r="R1617" s="191"/>
      <c r="S1617" s="191"/>
    </row>
    <row r="1618" spans="2:19" ht="15" outlineLevel="1" collapsed="1">
      <c r="B1618" s="195" t="s">
        <v>528</v>
      </c>
      <c r="C1618" s="191"/>
      <c r="D1618" s="191"/>
      <c r="E1618" s="191"/>
      <c r="F1618" s="191"/>
      <c r="G1618" s="195" t="s">
        <v>246</v>
      </c>
      <c r="H1618" s="191"/>
      <c r="I1618" s="191"/>
      <c r="J1618" s="144" t="s">
        <v>242</v>
      </c>
      <c r="K1618" s="195" t="s">
        <v>170</v>
      </c>
      <c r="L1618" s="191"/>
      <c r="M1618" s="196">
        <v>1749.55</v>
      </c>
      <c r="N1618" s="191"/>
      <c r="O1618" s="197">
        <v>1749</v>
      </c>
      <c r="P1618" s="191"/>
      <c r="Q1618" s="191"/>
      <c r="R1618" s="191"/>
      <c r="S1618" s="191"/>
    </row>
    <row r="1619" spans="2:19" ht="15" outlineLevel="1" collapsed="1">
      <c r="B1619" s="195" t="s">
        <v>533</v>
      </c>
      <c r="C1619" s="191"/>
      <c r="D1619" s="191"/>
      <c r="E1619" s="191"/>
      <c r="F1619" s="191"/>
      <c r="G1619" s="195" t="s">
        <v>247</v>
      </c>
      <c r="H1619" s="191"/>
      <c r="I1619" s="191"/>
      <c r="J1619" s="144" t="s">
        <v>242</v>
      </c>
      <c r="K1619" s="195" t="s">
        <v>170</v>
      </c>
      <c r="L1619" s="191"/>
      <c r="M1619" s="196">
        <v>1749.55</v>
      </c>
      <c r="N1619" s="191"/>
      <c r="O1619" s="197">
        <v>1749</v>
      </c>
      <c r="P1619" s="191"/>
      <c r="Q1619" s="191"/>
      <c r="R1619" s="191"/>
      <c r="S1619" s="191"/>
    </row>
    <row r="1620" spans="2:19" ht="15" outlineLevel="1" collapsed="1">
      <c r="B1620" s="195" t="s">
        <v>531</v>
      </c>
      <c r="C1620" s="191"/>
      <c r="D1620" s="191"/>
      <c r="E1620" s="191"/>
      <c r="F1620" s="191"/>
      <c r="G1620" s="195" t="s">
        <v>273</v>
      </c>
      <c r="H1620" s="191"/>
      <c r="I1620" s="191"/>
      <c r="J1620" s="144" t="s">
        <v>242</v>
      </c>
      <c r="K1620" s="195" t="s">
        <v>170</v>
      </c>
      <c r="L1620" s="191"/>
      <c r="M1620" s="196">
        <v>1749.55</v>
      </c>
      <c r="N1620" s="191"/>
      <c r="O1620" s="197">
        <v>1749</v>
      </c>
      <c r="P1620" s="191"/>
      <c r="Q1620" s="191"/>
      <c r="R1620" s="191"/>
      <c r="S1620" s="191"/>
    </row>
    <row r="1621" spans="2:19" ht="15" outlineLevel="1" collapsed="1">
      <c r="B1621" s="195" t="s">
        <v>541</v>
      </c>
      <c r="C1621" s="191"/>
      <c r="D1621" s="191"/>
      <c r="E1621" s="191"/>
      <c r="F1621" s="191"/>
      <c r="G1621" s="195" t="s">
        <v>274</v>
      </c>
      <c r="H1621" s="191"/>
      <c r="I1621" s="191"/>
      <c r="J1621" s="144" t="s">
        <v>242</v>
      </c>
      <c r="K1621" s="195" t="s">
        <v>170</v>
      </c>
      <c r="L1621" s="191"/>
      <c r="M1621" s="196">
        <v>1749.55</v>
      </c>
      <c r="N1621" s="191"/>
      <c r="O1621" s="197">
        <v>1749</v>
      </c>
      <c r="P1621" s="191"/>
      <c r="Q1621" s="191"/>
      <c r="R1621" s="191"/>
      <c r="S1621" s="191"/>
    </row>
    <row r="1622" spans="2:19" ht="15" outlineLevel="1" collapsed="1">
      <c r="B1622" s="195" t="s">
        <v>534</v>
      </c>
      <c r="C1622" s="191"/>
      <c r="D1622" s="191"/>
      <c r="E1622" s="191"/>
      <c r="F1622" s="191"/>
      <c r="G1622" s="195" t="s">
        <v>272</v>
      </c>
      <c r="H1622" s="191"/>
      <c r="I1622" s="191"/>
      <c r="J1622" s="144" t="s">
        <v>242</v>
      </c>
      <c r="K1622" s="195" t="s">
        <v>170</v>
      </c>
      <c r="L1622" s="191"/>
      <c r="M1622" s="196">
        <v>1749.55</v>
      </c>
      <c r="N1622" s="191"/>
      <c r="O1622" s="197">
        <v>1749</v>
      </c>
      <c r="P1622" s="191"/>
      <c r="Q1622" s="191"/>
      <c r="R1622" s="191"/>
      <c r="S1622" s="191"/>
    </row>
    <row r="1623" spans="2:19" ht="15" outlineLevel="1" collapsed="1">
      <c r="B1623" s="195" t="s">
        <v>550</v>
      </c>
      <c r="C1623" s="191"/>
      <c r="D1623" s="191"/>
      <c r="E1623" s="191"/>
      <c r="F1623" s="191"/>
      <c r="G1623" s="195" t="s">
        <v>275</v>
      </c>
      <c r="H1623" s="191"/>
      <c r="I1623" s="191"/>
      <c r="J1623" s="144" t="s">
        <v>242</v>
      </c>
      <c r="K1623" s="195" t="s">
        <v>170</v>
      </c>
      <c r="L1623" s="191"/>
      <c r="M1623" s="196">
        <v>1749.55</v>
      </c>
      <c r="N1623" s="191"/>
      <c r="O1623" s="197">
        <v>1749</v>
      </c>
      <c r="P1623" s="191"/>
      <c r="Q1623" s="191"/>
      <c r="R1623" s="191"/>
      <c r="S1623" s="191"/>
    </row>
    <row r="1624" spans="2:19" ht="15" outlineLevel="1" collapsed="1">
      <c r="B1624" s="195" t="s">
        <v>556</v>
      </c>
      <c r="C1624" s="191"/>
      <c r="D1624" s="191"/>
      <c r="E1624" s="191"/>
      <c r="F1624" s="191"/>
      <c r="G1624" s="195" t="s">
        <v>853</v>
      </c>
      <c r="H1624" s="191"/>
      <c r="I1624" s="191"/>
      <c r="J1624" s="144" t="s">
        <v>285</v>
      </c>
      <c r="K1624" s="195" t="s">
        <v>170</v>
      </c>
      <c r="L1624" s="191"/>
      <c r="M1624" s="196">
        <v>1749.54</v>
      </c>
      <c r="N1624" s="191"/>
      <c r="O1624" s="197">
        <v>3499</v>
      </c>
      <c r="P1624" s="191"/>
      <c r="Q1624" s="191"/>
      <c r="R1624" s="191"/>
      <c r="S1624" s="191"/>
    </row>
    <row r="1625" spans="2:19" ht="15" outlineLevel="1" collapsed="1">
      <c r="B1625" s="195" t="s">
        <v>544</v>
      </c>
      <c r="C1625" s="191"/>
      <c r="D1625" s="191"/>
      <c r="E1625" s="191"/>
      <c r="F1625" s="191"/>
      <c r="G1625" s="195" t="s">
        <v>276</v>
      </c>
      <c r="H1625" s="191"/>
      <c r="I1625" s="191"/>
      <c r="J1625" s="144" t="s">
        <v>242</v>
      </c>
      <c r="K1625" s="195" t="s">
        <v>170</v>
      </c>
      <c r="L1625" s="191"/>
      <c r="M1625" s="196">
        <v>1749.55</v>
      </c>
      <c r="N1625" s="191"/>
      <c r="O1625" s="197">
        <v>1749</v>
      </c>
      <c r="P1625" s="191"/>
      <c r="Q1625" s="191"/>
      <c r="R1625" s="191"/>
      <c r="S1625" s="191"/>
    </row>
    <row r="1626" spans="2:19" ht="15" outlineLevel="1" collapsed="1">
      <c r="B1626" s="195" t="s">
        <v>545</v>
      </c>
      <c r="C1626" s="191"/>
      <c r="D1626" s="191"/>
      <c r="E1626" s="191"/>
      <c r="F1626" s="191"/>
      <c r="G1626" s="195" t="s">
        <v>266</v>
      </c>
      <c r="H1626" s="191"/>
      <c r="I1626" s="191"/>
      <c r="J1626" s="144" t="s">
        <v>242</v>
      </c>
      <c r="K1626" s="195" t="s">
        <v>170</v>
      </c>
      <c r="L1626" s="191"/>
      <c r="M1626" s="196">
        <v>1749.55</v>
      </c>
      <c r="N1626" s="191"/>
      <c r="O1626" s="197">
        <v>1749</v>
      </c>
      <c r="P1626" s="191"/>
      <c r="Q1626" s="191"/>
      <c r="R1626" s="191"/>
      <c r="S1626" s="191"/>
    </row>
    <row r="1627" spans="2:19" ht="15" outlineLevel="1" collapsed="1">
      <c r="B1627" s="195" t="s">
        <v>549</v>
      </c>
      <c r="C1627" s="191"/>
      <c r="D1627" s="191"/>
      <c r="E1627" s="191"/>
      <c r="F1627" s="191"/>
      <c r="G1627" s="195" t="s">
        <v>279</v>
      </c>
      <c r="H1627" s="191"/>
      <c r="I1627" s="191"/>
      <c r="J1627" s="144" t="s">
        <v>242</v>
      </c>
      <c r="K1627" s="195" t="s">
        <v>170</v>
      </c>
      <c r="L1627" s="191"/>
      <c r="M1627" s="196">
        <v>1749.55</v>
      </c>
      <c r="N1627" s="191"/>
      <c r="O1627" s="197">
        <v>1749</v>
      </c>
      <c r="P1627" s="191"/>
      <c r="Q1627" s="191"/>
      <c r="R1627" s="191"/>
      <c r="S1627" s="191"/>
    </row>
    <row r="1628" spans="2:19" ht="15" outlineLevel="1" collapsed="1">
      <c r="B1628" s="195" t="s">
        <v>532</v>
      </c>
      <c r="C1628" s="191"/>
      <c r="D1628" s="191"/>
      <c r="E1628" s="191"/>
      <c r="F1628" s="191"/>
      <c r="G1628" s="195" t="s">
        <v>292</v>
      </c>
      <c r="H1628" s="191"/>
      <c r="I1628" s="191"/>
      <c r="J1628" s="144" t="s">
        <v>242</v>
      </c>
      <c r="K1628" s="195" t="s">
        <v>170</v>
      </c>
      <c r="L1628" s="191"/>
      <c r="M1628" s="196">
        <v>1749.55</v>
      </c>
      <c r="N1628" s="191"/>
      <c r="O1628" s="197">
        <v>1749</v>
      </c>
      <c r="P1628" s="191"/>
      <c r="Q1628" s="191"/>
      <c r="R1628" s="191"/>
      <c r="S1628" s="191"/>
    </row>
    <row r="1629" spans="2:19" ht="15" outlineLevel="1" collapsed="1">
      <c r="B1629" s="195" t="s">
        <v>527</v>
      </c>
      <c r="C1629" s="191"/>
      <c r="D1629" s="191"/>
      <c r="E1629" s="191"/>
      <c r="F1629" s="191"/>
      <c r="G1629" s="195" t="s">
        <v>286</v>
      </c>
      <c r="H1629" s="191"/>
      <c r="I1629" s="191"/>
      <c r="J1629" s="144" t="s">
        <v>242</v>
      </c>
      <c r="K1629" s="195" t="s">
        <v>170</v>
      </c>
      <c r="L1629" s="191"/>
      <c r="M1629" s="196">
        <v>1749.55</v>
      </c>
      <c r="N1629" s="191"/>
      <c r="O1629" s="197">
        <v>1749</v>
      </c>
      <c r="P1629" s="191"/>
      <c r="Q1629" s="191"/>
      <c r="R1629" s="191"/>
      <c r="S1629" s="191"/>
    </row>
    <row r="1630" spans="2:19" ht="15" outlineLevel="1" collapsed="1">
      <c r="B1630" s="195" t="s">
        <v>540</v>
      </c>
      <c r="C1630" s="191"/>
      <c r="D1630" s="191"/>
      <c r="E1630" s="191"/>
      <c r="F1630" s="191"/>
      <c r="G1630" s="195" t="s">
        <v>433</v>
      </c>
      <c r="H1630" s="191"/>
      <c r="I1630" s="191"/>
      <c r="J1630" s="144" t="s">
        <v>242</v>
      </c>
      <c r="K1630" s="195" t="s">
        <v>170</v>
      </c>
      <c r="L1630" s="191"/>
      <c r="M1630" s="196">
        <v>1749.55</v>
      </c>
      <c r="N1630" s="191"/>
      <c r="O1630" s="197">
        <v>1749</v>
      </c>
      <c r="P1630" s="191"/>
      <c r="Q1630" s="191"/>
      <c r="R1630" s="191"/>
      <c r="S1630" s="191"/>
    </row>
    <row r="1631" spans="2:19" ht="15" outlineLevel="1" collapsed="1">
      <c r="B1631" s="195" t="s">
        <v>542</v>
      </c>
      <c r="C1631" s="191"/>
      <c r="D1631" s="191"/>
      <c r="E1631" s="191"/>
      <c r="F1631" s="191"/>
      <c r="G1631" s="195" t="s">
        <v>287</v>
      </c>
      <c r="H1631" s="191"/>
      <c r="I1631" s="191"/>
      <c r="J1631" s="144" t="s">
        <v>242</v>
      </c>
      <c r="K1631" s="195" t="s">
        <v>170</v>
      </c>
      <c r="L1631" s="191"/>
      <c r="M1631" s="196">
        <v>1749.55</v>
      </c>
      <c r="N1631" s="191"/>
      <c r="O1631" s="197">
        <v>1749</v>
      </c>
      <c r="P1631" s="191"/>
      <c r="Q1631" s="191"/>
      <c r="R1631" s="191"/>
      <c r="S1631" s="191"/>
    </row>
    <row r="1632" spans="2:19" ht="15" outlineLevel="1" collapsed="1">
      <c r="B1632" s="195" t="s">
        <v>552</v>
      </c>
      <c r="C1632" s="191"/>
      <c r="D1632" s="191"/>
      <c r="E1632" s="191"/>
      <c r="F1632" s="191"/>
      <c r="G1632" s="195" t="s">
        <v>290</v>
      </c>
      <c r="H1632" s="191"/>
      <c r="I1632" s="191"/>
      <c r="J1632" s="144" t="s">
        <v>242</v>
      </c>
      <c r="K1632" s="195" t="s">
        <v>170</v>
      </c>
      <c r="L1632" s="191"/>
      <c r="M1632" s="196">
        <v>1749.55</v>
      </c>
      <c r="N1632" s="191"/>
      <c r="O1632" s="197">
        <v>1749</v>
      </c>
      <c r="P1632" s="191"/>
      <c r="Q1632" s="191"/>
      <c r="R1632" s="191"/>
      <c r="S1632" s="191"/>
    </row>
    <row r="1633" spans="2:19" ht="15" outlineLevel="1" collapsed="1">
      <c r="B1633" s="195" t="s">
        <v>548</v>
      </c>
      <c r="C1633" s="191"/>
      <c r="D1633" s="191"/>
      <c r="E1633" s="191"/>
      <c r="F1633" s="191"/>
      <c r="G1633" s="195" t="s">
        <v>289</v>
      </c>
      <c r="H1633" s="191"/>
      <c r="I1633" s="191"/>
      <c r="J1633" s="144" t="s">
        <v>242</v>
      </c>
      <c r="K1633" s="195" t="s">
        <v>170</v>
      </c>
      <c r="L1633" s="191"/>
      <c r="M1633" s="196">
        <v>1749.55</v>
      </c>
      <c r="N1633" s="191"/>
      <c r="O1633" s="197">
        <v>1749</v>
      </c>
      <c r="P1633" s="191"/>
      <c r="Q1633" s="191"/>
      <c r="R1633" s="191"/>
      <c r="S1633" s="191"/>
    </row>
    <row r="1634" spans="2:19" ht="15" outlineLevel="1" collapsed="1">
      <c r="B1634" s="195" t="s">
        <v>559</v>
      </c>
      <c r="C1634" s="191"/>
      <c r="D1634" s="191"/>
      <c r="E1634" s="191"/>
      <c r="F1634" s="191"/>
      <c r="G1634" s="195" t="s">
        <v>280</v>
      </c>
      <c r="H1634" s="191"/>
      <c r="I1634" s="191"/>
      <c r="J1634" s="144" t="s">
        <v>242</v>
      </c>
      <c r="K1634" s="195" t="s">
        <v>170</v>
      </c>
      <c r="L1634" s="191"/>
      <c r="M1634" s="196">
        <v>1749.55</v>
      </c>
      <c r="N1634" s="191"/>
      <c r="O1634" s="197">
        <v>1749</v>
      </c>
      <c r="P1634" s="191"/>
      <c r="Q1634" s="191"/>
      <c r="R1634" s="191"/>
      <c r="S1634" s="191"/>
    </row>
    <row r="1635" spans="2:19" ht="15" outlineLevel="1" collapsed="1">
      <c r="B1635" s="195" t="s">
        <v>557</v>
      </c>
      <c r="C1635" s="191"/>
      <c r="D1635" s="191"/>
      <c r="E1635" s="191"/>
      <c r="F1635" s="191"/>
      <c r="G1635" s="195" t="s">
        <v>418</v>
      </c>
      <c r="H1635" s="191"/>
      <c r="I1635" s="191"/>
      <c r="J1635" s="144" t="s">
        <v>242</v>
      </c>
      <c r="K1635" s="195" t="s">
        <v>170</v>
      </c>
      <c r="L1635" s="191"/>
      <c r="M1635" s="196">
        <v>1749.55</v>
      </c>
      <c r="N1635" s="191"/>
      <c r="O1635" s="197">
        <v>1749</v>
      </c>
      <c r="P1635" s="191"/>
      <c r="Q1635" s="191"/>
      <c r="R1635" s="191"/>
      <c r="S1635" s="191"/>
    </row>
    <row r="1636" spans="2:19" ht="15" outlineLevel="1" collapsed="1">
      <c r="B1636" s="193" t="s">
        <v>732</v>
      </c>
      <c r="C1636" s="191"/>
      <c r="D1636" s="191"/>
      <c r="E1636" s="191"/>
      <c r="F1636" s="191"/>
      <c r="G1636" s="193" t="s">
        <v>361</v>
      </c>
      <c r="H1636" s="191"/>
      <c r="I1636" s="191"/>
      <c r="J1636" s="143" t="s">
        <v>837</v>
      </c>
      <c r="K1636" s="190" t="s">
        <v>837</v>
      </c>
      <c r="L1636" s="191"/>
      <c r="M1636" s="190" t="s">
        <v>837</v>
      </c>
      <c r="N1636" s="191"/>
      <c r="O1636" s="194">
        <v>148991</v>
      </c>
      <c r="P1636" s="191"/>
      <c r="Q1636" s="191"/>
      <c r="R1636" s="191"/>
      <c r="S1636" s="191"/>
    </row>
    <row r="1637" spans="2:19" ht="15" outlineLevel="1" collapsed="1">
      <c r="B1637" s="195" t="s">
        <v>529</v>
      </c>
      <c r="C1637" s="191"/>
      <c r="D1637" s="191"/>
      <c r="E1637" s="191"/>
      <c r="F1637" s="191"/>
      <c r="G1637" s="195" t="s">
        <v>244</v>
      </c>
      <c r="H1637" s="191"/>
      <c r="I1637" s="191"/>
      <c r="J1637" s="144" t="s">
        <v>250</v>
      </c>
      <c r="K1637" s="195" t="s">
        <v>46</v>
      </c>
      <c r="L1637" s="191"/>
      <c r="M1637" s="196">
        <v>866.31</v>
      </c>
      <c r="N1637" s="191"/>
      <c r="O1637" s="197">
        <v>4331</v>
      </c>
      <c r="P1637" s="191"/>
      <c r="Q1637" s="191"/>
      <c r="R1637" s="191"/>
      <c r="S1637" s="191"/>
    </row>
    <row r="1638" spans="2:19" ht="15" outlineLevel="1" collapsed="1">
      <c r="B1638" s="195" t="s">
        <v>528</v>
      </c>
      <c r="C1638" s="191"/>
      <c r="D1638" s="191"/>
      <c r="E1638" s="191"/>
      <c r="F1638" s="191"/>
      <c r="G1638" s="195" t="s">
        <v>246</v>
      </c>
      <c r="H1638" s="191"/>
      <c r="I1638" s="191"/>
      <c r="J1638" s="144" t="s">
        <v>250</v>
      </c>
      <c r="K1638" s="195" t="s">
        <v>46</v>
      </c>
      <c r="L1638" s="191"/>
      <c r="M1638" s="196">
        <v>866.31</v>
      </c>
      <c r="N1638" s="191"/>
      <c r="O1638" s="197">
        <v>4331</v>
      </c>
      <c r="P1638" s="191"/>
      <c r="Q1638" s="191"/>
      <c r="R1638" s="191"/>
      <c r="S1638" s="191"/>
    </row>
    <row r="1639" spans="2:19" ht="15" outlineLevel="1" collapsed="1">
      <c r="B1639" s="195" t="s">
        <v>533</v>
      </c>
      <c r="C1639" s="191"/>
      <c r="D1639" s="191"/>
      <c r="E1639" s="191"/>
      <c r="F1639" s="191"/>
      <c r="G1639" s="195" t="s">
        <v>247</v>
      </c>
      <c r="H1639" s="191"/>
      <c r="I1639" s="191"/>
      <c r="J1639" s="144" t="s">
        <v>250</v>
      </c>
      <c r="K1639" s="195" t="s">
        <v>46</v>
      </c>
      <c r="L1639" s="191"/>
      <c r="M1639" s="196">
        <v>866.31</v>
      </c>
      <c r="N1639" s="191"/>
      <c r="O1639" s="197">
        <v>4331</v>
      </c>
      <c r="P1639" s="191"/>
      <c r="Q1639" s="191"/>
      <c r="R1639" s="191"/>
      <c r="S1639" s="191"/>
    </row>
    <row r="1640" spans="2:19" ht="15" outlineLevel="1" collapsed="1">
      <c r="B1640" s="195" t="s">
        <v>531</v>
      </c>
      <c r="C1640" s="191"/>
      <c r="D1640" s="191"/>
      <c r="E1640" s="191"/>
      <c r="F1640" s="191"/>
      <c r="G1640" s="195" t="s">
        <v>273</v>
      </c>
      <c r="H1640" s="191"/>
      <c r="I1640" s="191"/>
      <c r="J1640" s="144" t="s">
        <v>250</v>
      </c>
      <c r="K1640" s="195" t="s">
        <v>46</v>
      </c>
      <c r="L1640" s="191"/>
      <c r="M1640" s="196">
        <v>866.31</v>
      </c>
      <c r="N1640" s="191"/>
      <c r="O1640" s="197">
        <v>4331</v>
      </c>
      <c r="P1640" s="191"/>
      <c r="Q1640" s="191"/>
      <c r="R1640" s="191"/>
      <c r="S1640" s="191"/>
    </row>
    <row r="1641" spans="2:19" ht="15" outlineLevel="1" collapsed="1">
      <c r="B1641" s="195" t="s">
        <v>541</v>
      </c>
      <c r="C1641" s="191"/>
      <c r="D1641" s="191"/>
      <c r="E1641" s="191"/>
      <c r="F1641" s="191"/>
      <c r="G1641" s="195" t="s">
        <v>274</v>
      </c>
      <c r="H1641" s="191"/>
      <c r="I1641" s="191"/>
      <c r="J1641" s="144" t="s">
        <v>250</v>
      </c>
      <c r="K1641" s="195" t="s">
        <v>46</v>
      </c>
      <c r="L1641" s="191"/>
      <c r="M1641" s="196">
        <v>866.31</v>
      </c>
      <c r="N1641" s="191"/>
      <c r="O1641" s="197">
        <v>4331</v>
      </c>
      <c r="P1641" s="191"/>
      <c r="Q1641" s="191"/>
      <c r="R1641" s="191"/>
      <c r="S1641" s="191"/>
    </row>
    <row r="1642" spans="2:19" ht="15" outlineLevel="1" collapsed="1">
      <c r="B1642" s="195" t="s">
        <v>534</v>
      </c>
      <c r="C1642" s="191"/>
      <c r="D1642" s="191"/>
      <c r="E1642" s="191"/>
      <c r="F1642" s="191"/>
      <c r="G1642" s="195" t="s">
        <v>272</v>
      </c>
      <c r="H1642" s="191"/>
      <c r="I1642" s="191"/>
      <c r="J1642" s="144" t="s">
        <v>250</v>
      </c>
      <c r="K1642" s="195" t="s">
        <v>46</v>
      </c>
      <c r="L1642" s="191"/>
      <c r="M1642" s="196">
        <v>866.31</v>
      </c>
      <c r="N1642" s="191"/>
      <c r="O1642" s="197">
        <v>4331</v>
      </c>
      <c r="P1642" s="191"/>
      <c r="Q1642" s="191"/>
      <c r="R1642" s="191"/>
      <c r="S1642" s="191"/>
    </row>
    <row r="1643" spans="2:19" ht="15" outlineLevel="1" collapsed="1">
      <c r="B1643" s="195" t="s">
        <v>550</v>
      </c>
      <c r="C1643" s="191"/>
      <c r="D1643" s="191"/>
      <c r="E1643" s="191"/>
      <c r="F1643" s="191"/>
      <c r="G1643" s="195" t="s">
        <v>275</v>
      </c>
      <c r="H1643" s="191"/>
      <c r="I1643" s="191"/>
      <c r="J1643" s="144" t="s">
        <v>250</v>
      </c>
      <c r="K1643" s="195" t="s">
        <v>46</v>
      </c>
      <c r="L1643" s="191"/>
      <c r="M1643" s="196">
        <v>866.31</v>
      </c>
      <c r="N1643" s="191"/>
      <c r="O1643" s="197">
        <v>4331</v>
      </c>
      <c r="P1643" s="191"/>
      <c r="Q1643" s="191"/>
      <c r="R1643" s="191"/>
      <c r="S1643" s="191"/>
    </row>
    <row r="1644" spans="2:19" ht="15" outlineLevel="1" collapsed="1">
      <c r="B1644" s="195" t="s">
        <v>556</v>
      </c>
      <c r="C1644" s="191"/>
      <c r="D1644" s="191"/>
      <c r="E1644" s="191"/>
      <c r="F1644" s="191"/>
      <c r="G1644" s="195" t="s">
        <v>853</v>
      </c>
      <c r="H1644" s="191"/>
      <c r="I1644" s="191"/>
      <c r="J1644" s="144" t="s">
        <v>297</v>
      </c>
      <c r="K1644" s="195" t="s">
        <v>46</v>
      </c>
      <c r="L1644" s="191"/>
      <c r="M1644" s="196">
        <v>866.3</v>
      </c>
      <c r="N1644" s="191"/>
      <c r="O1644" s="197">
        <v>8663</v>
      </c>
      <c r="P1644" s="191"/>
      <c r="Q1644" s="191"/>
      <c r="R1644" s="191"/>
      <c r="S1644" s="191"/>
    </row>
    <row r="1645" spans="2:19" ht="15" outlineLevel="1" collapsed="1">
      <c r="B1645" s="195" t="s">
        <v>544</v>
      </c>
      <c r="C1645" s="191"/>
      <c r="D1645" s="191"/>
      <c r="E1645" s="191"/>
      <c r="F1645" s="191"/>
      <c r="G1645" s="195" t="s">
        <v>276</v>
      </c>
      <c r="H1645" s="191"/>
      <c r="I1645" s="191"/>
      <c r="J1645" s="144" t="s">
        <v>250</v>
      </c>
      <c r="K1645" s="195" t="s">
        <v>46</v>
      </c>
      <c r="L1645" s="191"/>
      <c r="M1645" s="196">
        <v>866.31</v>
      </c>
      <c r="N1645" s="191"/>
      <c r="O1645" s="197">
        <v>4331</v>
      </c>
      <c r="P1645" s="191"/>
      <c r="Q1645" s="191"/>
      <c r="R1645" s="191"/>
      <c r="S1645" s="191"/>
    </row>
    <row r="1646" spans="2:19" ht="15" outlineLevel="1" collapsed="1">
      <c r="B1646" s="195" t="s">
        <v>551</v>
      </c>
      <c r="C1646" s="191"/>
      <c r="D1646" s="191"/>
      <c r="E1646" s="191"/>
      <c r="F1646" s="191"/>
      <c r="G1646" s="195" t="s">
        <v>277</v>
      </c>
      <c r="H1646" s="191"/>
      <c r="I1646" s="191"/>
      <c r="J1646" s="144" t="s">
        <v>250</v>
      </c>
      <c r="K1646" s="195" t="s">
        <v>46</v>
      </c>
      <c r="L1646" s="191"/>
      <c r="M1646" s="196">
        <v>866.31</v>
      </c>
      <c r="N1646" s="191"/>
      <c r="O1646" s="197">
        <v>4331</v>
      </c>
      <c r="P1646" s="191"/>
      <c r="Q1646" s="191"/>
      <c r="R1646" s="191"/>
      <c r="S1646" s="191"/>
    </row>
    <row r="1647" spans="2:19" ht="15" outlineLevel="1" collapsed="1">
      <c r="B1647" s="195" t="s">
        <v>530</v>
      </c>
      <c r="C1647" s="191"/>
      <c r="D1647" s="191"/>
      <c r="E1647" s="191"/>
      <c r="F1647" s="191"/>
      <c r="G1647" s="195" t="s">
        <v>430</v>
      </c>
      <c r="H1647" s="191"/>
      <c r="I1647" s="191"/>
      <c r="J1647" s="144" t="s">
        <v>250</v>
      </c>
      <c r="K1647" s="195" t="s">
        <v>46</v>
      </c>
      <c r="L1647" s="191"/>
      <c r="M1647" s="196">
        <v>866.31</v>
      </c>
      <c r="N1647" s="191"/>
      <c r="O1647" s="197">
        <v>4331</v>
      </c>
      <c r="P1647" s="191"/>
      <c r="Q1647" s="191"/>
      <c r="R1647" s="191"/>
      <c r="S1647" s="191"/>
    </row>
    <row r="1648" spans="2:19" ht="15" outlineLevel="1" collapsed="1">
      <c r="B1648" s="195" t="s">
        <v>536</v>
      </c>
      <c r="C1648" s="191"/>
      <c r="D1648" s="191"/>
      <c r="E1648" s="191"/>
      <c r="F1648" s="191"/>
      <c r="G1648" s="195" t="s">
        <v>251</v>
      </c>
      <c r="H1648" s="191"/>
      <c r="I1648" s="191"/>
      <c r="J1648" s="144" t="s">
        <v>420</v>
      </c>
      <c r="K1648" s="195" t="s">
        <v>46</v>
      </c>
      <c r="L1648" s="191"/>
      <c r="M1648" s="196">
        <v>866.3</v>
      </c>
      <c r="N1648" s="191"/>
      <c r="O1648" s="197">
        <v>36384</v>
      </c>
      <c r="P1648" s="191"/>
      <c r="Q1648" s="191"/>
      <c r="R1648" s="191"/>
      <c r="S1648" s="191"/>
    </row>
    <row r="1649" spans="2:19" ht="15" outlineLevel="1" collapsed="1">
      <c r="B1649" s="195" t="s">
        <v>545</v>
      </c>
      <c r="C1649" s="191"/>
      <c r="D1649" s="191"/>
      <c r="E1649" s="191"/>
      <c r="F1649" s="191"/>
      <c r="G1649" s="195" t="s">
        <v>266</v>
      </c>
      <c r="H1649" s="191"/>
      <c r="I1649" s="191"/>
      <c r="J1649" s="144" t="s">
        <v>250</v>
      </c>
      <c r="K1649" s="195" t="s">
        <v>46</v>
      </c>
      <c r="L1649" s="191"/>
      <c r="M1649" s="196">
        <v>866.31</v>
      </c>
      <c r="N1649" s="191"/>
      <c r="O1649" s="197">
        <v>4331</v>
      </c>
      <c r="P1649" s="191"/>
      <c r="Q1649" s="191"/>
      <c r="R1649" s="191"/>
      <c r="S1649" s="191"/>
    </row>
    <row r="1650" spans="2:19" ht="15" outlineLevel="1" collapsed="1">
      <c r="B1650" s="195" t="s">
        <v>543</v>
      </c>
      <c r="C1650" s="191"/>
      <c r="D1650" s="191"/>
      <c r="E1650" s="191"/>
      <c r="F1650" s="191"/>
      <c r="G1650" s="195" t="s">
        <v>278</v>
      </c>
      <c r="H1650" s="191"/>
      <c r="I1650" s="191"/>
      <c r="J1650" s="144" t="s">
        <v>250</v>
      </c>
      <c r="K1650" s="195" t="s">
        <v>46</v>
      </c>
      <c r="L1650" s="191"/>
      <c r="M1650" s="196">
        <v>866.31</v>
      </c>
      <c r="N1650" s="191"/>
      <c r="O1650" s="197">
        <v>4331</v>
      </c>
      <c r="P1650" s="191"/>
      <c r="Q1650" s="191"/>
      <c r="R1650" s="191"/>
      <c r="S1650" s="191"/>
    </row>
    <row r="1651" spans="2:19" ht="15" outlineLevel="1" collapsed="1">
      <c r="B1651" s="195" t="s">
        <v>549</v>
      </c>
      <c r="C1651" s="191"/>
      <c r="D1651" s="191"/>
      <c r="E1651" s="191"/>
      <c r="F1651" s="191"/>
      <c r="G1651" s="195" t="s">
        <v>279</v>
      </c>
      <c r="H1651" s="191"/>
      <c r="I1651" s="191"/>
      <c r="J1651" s="144" t="s">
        <v>250</v>
      </c>
      <c r="K1651" s="195" t="s">
        <v>46</v>
      </c>
      <c r="L1651" s="191"/>
      <c r="M1651" s="196">
        <v>866.31</v>
      </c>
      <c r="N1651" s="191"/>
      <c r="O1651" s="197">
        <v>4331</v>
      </c>
      <c r="P1651" s="191"/>
      <c r="Q1651" s="191"/>
      <c r="R1651" s="191"/>
      <c r="S1651" s="191"/>
    </row>
    <row r="1652" spans="2:19" ht="15" outlineLevel="1" collapsed="1">
      <c r="B1652" s="195" t="s">
        <v>532</v>
      </c>
      <c r="C1652" s="191"/>
      <c r="D1652" s="191"/>
      <c r="E1652" s="191"/>
      <c r="F1652" s="191"/>
      <c r="G1652" s="195" t="s">
        <v>292</v>
      </c>
      <c r="H1652" s="191"/>
      <c r="I1652" s="191"/>
      <c r="J1652" s="144" t="s">
        <v>250</v>
      </c>
      <c r="K1652" s="195" t="s">
        <v>46</v>
      </c>
      <c r="L1652" s="191"/>
      <c r="M1652" s="196">
        <v>866.31</v>
      </c>
      <c r="N1652" s="191"/>
      <c r="O1652" s="197">
        <v>4331</v>
      </c>
      <c r="P1652" s="191"/>
      <c r="Q1652" s="191"/>
      <c r="R1652" s="191"/>
      <c r="S1652" s="191"/>
    </row>
    <row r="1653" spans="2:19" ht="15" outlineLevel="1" collapsed="1">
      <c r="B1653" s="195" t="s">
        <v>527</v>
      </c>
      <c r="C1653" s="191"/>
      <c r="D1653" s="191"/>
      <c r="E1653" s="191"/>
      <c r="F1653" s="191"/>
      <c r="G1653" s="195" t="s">
        <v>286</v>
      </c>
      <c r="H1653" s="191"/>
      <c r="I1653" s="191"/>
      <c r="J1653" s="144" t="s">
        <v>250</v>
      </c>
      <c r="K1653" s="195" t="s">
        <v>46</v>
      </c>
      <c r="L1653" s="191"/>
      <c r="M1653" s="196">
        <v>866.31</v>
      </c>
      <c r="N1653" s="191"/>
      <c r="O1653" s="197">
        <v>4331</v>
      </c>
      <c r="P1653" s="191"/>
      <c r="Q1653" s="191"/>
      <c r="R1653" s="191"/>
      <c r="S1653" s="191"/>
    </row>
    <row r="1654" spans="2:19" ht="15" outlineLevel="1" collapsed="1">
      <c r="B1654" s="195" t="s">
        <v>546</v>
      </c>
      <c r="C1654" s="191"/>
      <c r="D1654" s="191"/>
      <c r="E1654" s="191"/>
      <c r="F1654" s="191"/>
      <c r="G1654" s="195" t="s">
        <v>252</v>
      </c>
      <c r="H1654" s="191"/>
      <c r="I1654" s="191"/>
      <c r="J1654" s="144" t="s">
        <v>250</v>
      </c>
      <c r="K1654" s="195" t="s">
        <v>46</v>
      </c>
      <c r="L1654" s="191"/>
      <c r="M1654" s="196">
        <v>866.31</v>
      </c>
      <c r="N1654" s="191"/>
      <c r="O1654" s="197">
        <v>4331</v>
      </c>
      <c r="P1654" s="191"/>
      <c r="Q1654" s="191"/>
      <c r="R1654" s="191"/>
      <c r="S1654" s="191"/>
    </row>
    <row r="1655" spans="2:19" ht="15" outlineLevel="1" collapsed="1">
      <c r="B1655" s="195" t="s">
        <v>540</v>
      </c>
      <c r="C1655" s="191"/>
      <c r="D1655" s="191"/>
      <c r="E1655" s="191"/>
      <c r="F1655" s="191"/>
      <c r="G1655" s="195" t="s">
        <v>433</v>
      </c>
      <c r="H1655" s="191"/>
      <c r="I1655" s="191"/>
      <c r="J1655" s="144" t="s">
        <v>250</v>
      </c>
      <c r="K1655" s="195" t="s">
        <v>46</v>
      </c>
      <c r="L1655" s="191"/>
      <c r="M1655" s="196">
        <v>866.31</v>
      </c>
      <c r="N1655" s="191"/>
      <c r="O1655" s="197">
        <v>4331</v>
      </c>
      <c r="P1655" s="191"/>
      <c r="Q1655" s="191"/>
      <c r="R1655" s="191"/>
      <c r="S1655" s="191"/>
    </row>
    <row r="1656" spans="2:19" ht="15" outlineLevel="1" collapsed="1">
      <c r="B1656" s="195" t="s">
        <v>542</v>
      </c>
      <c r="C1656" s="191"/>
      <c r="D1656" s="191"/>
      <c r="E1656" s="191"/>
      <c r="F1656" s="191"/>
      <c r="G1656" s="195" t="s">
        <v>287</v>
      </c>
      <c r="H1656" s="191"/>
      <c r="I1656" s="191"/>
      <c r="J1656" s="144" t="s">
        <v>250</v>
      </c>
      <c r="K1656" s="195" t="s">
        <v>46</v>
      </c>
      <c r="L1656" s="191"/>
      <c r="M1656" s="196">
        <v>866.31</v>
      </c>
      <c r="N1656" s="191"/>
      <c r="O1656" s="197">
        <v>4331</v>
      </c>
      <c r="P1656" s="191"/>
      <c r="Q1656" s="191"/>
      <c r="R1656" s="191"/>
      <c r="S1656" s="191"/>
    </row>
    <row r="1657" spans="2:19" ht="15" outlineLevel="1" collapsed="1">
      <c r="B1657" s="195" t="s">
        <v>552</v>
      </c>
      <c r="C1657" s="191"/>
      <c r="D1657" s="191"/>
      <c r="E1657" s="191"/>
      <c r="F1657" s="191"/>
      <c r="G1657" s="195" t="s">
        <v>290</v>
      </c>
      <c r="H1657" s="191"/>
      <c r="I1657" s="191"/>
      <c r="J1657" s="144" t="s">
        <v>250</v>
      </c>
      <c r="K1657" s="195" t="s">
        <v>46</v>
      </c>
      <c r="L1657" s="191"/>
      <c r="M1657" s="196">
        <v>866.31</v>
      </c>
      <c r="N1657" s="191"/>
      <c r="O1657" s="197">
        <v>4331</v>
      </c>
      <c r="P1657" s="191"/>
      <c r="Q1657" s="191"/>
      <c r="R1657" s="191"/>
      <c r="S1657" s="191"/>
    </row>
    <row r="1658" spans="2:19" ht="15" outlineLevel="1" collapsed="1">
      <c r="B1658" s="195" t="s">
        <v>548</v>
      </c>
      <c r="C1658" s="191"/>
      <c r="D1658" s="191"/>
      <c r="E1658" s="191"/>
      <c r="F1658" s="191"/>
      <c r="G1658" s="195" t="s">
        <v>289</v>
      </c>
      <c r="H1658" s="191"/>
      <c r="I1658" s="191"/>
      <c r="J1658" s="144" t="s">
        <v>250</v>
      </c>
      <c r="K1658" s="195" t="s">
        <v>46</v>
      </c>
      <c r="L1658" s="191"/>
      <c r="M1658" s="196">
        <v>866.31</v>
      </c>
      <c r="N1658" s="191"/>
      <c r="O1658" s="197">
        <v>4331</v>
      </c>
      <c r="P1658" s="191"/>
      <c r="Q1658" s="191"/>
      <c r="R1658" s="191"/>
      <c r="S1658" s="191"/>
    </row>
    <row r="1659" spans="2:19" ht="15" outlineLevel="1" collapsed="1">
      <c r="B1659" s="195" t="s">
        <v>547</v>
      </c>
      <c r="C1659" s="191"/>
      <c r="D1659" s="191"/>
      <c r="E1659" s="191"/>
      <c r="F1659" s="191"/>
      <c r="G1659" s="195" t="s">
        <v>299</v>
      </c>
      <c r="H1659" s="191"/>
      <c r="I1659" s="191"/>
      <c r="J1659" s="144" t="s">
        <v>250</v>
      </c>
      <c r="K1659" s="195" t="s">
        <v>46</v>
      </c>
      <c r="L1659" s="191"/>
      <c r="M1659" s="196">
        <v>866.31</v>
      </c>
      <c r="N1659" s="191"/>
      <c r="O1659" s="197">
        <v>4331</v>
      </c>
      <c r="P1659" s="191"/>
      <c r="Q1659" s="191"/>
      <c r="R1659" s="191"/>
      <c r="S1659" s="191"/>
    </row>
    <row r="1660" spans="2:19" ht="15" outlineLevel="1" collapsed="1">
      <c r="B1660" s="195" t="s">
        <v>559</v>
      </c>
      <c r="C1660" s="191"/>
      <c r="D1660" s="191"/>
      <c r="E1660" s="191"/>
      <c r="F1660" s="191"/>
      <c r="G1660" s="195" t="s">
        <v>280</v>
      </c>
      <c r="H1660" s="191"/>
      <c r="I1660" s="191"/>
      <c r="J1660" s="144" t="s">
        <v>250</v>
      </c>
      <c r="K1660" s="195" t="s">
        <v>46</v>
      </c>
      <c r="L1660" s="191"/>
      <c r="M1660" s="196">
        <v>866.31</v>
      </c>
      <c r="N1660" s="191"/>
      <c r="O1660" s="197">
        <v>4331</v>
      </c>
      <c r="P1660" s="191"/>
      <c r="Q1660" s="191"/>
      <c r="R1660" s="191"/>
      <c r="S1660" s="191"/>
    </row>
    <row r="1661" spans="2:19" ht="15" outlineLevel="1" collapsed="1">
      <c r="B1661" s="195" t="s">
        <v>557</v>
      </c>
      <c r="C1661" s="191"/>
      <c r="D1661" s="191"/>
      <c r="E1661" s="191"/>
      <c r="F1661" s="191"/>
      <c r="G1661" s="195" t="s">
        <v>418</v>
      </c>
      <c r="H1661" s="191"/>
      <c r="I1661" s="191"/>
      <c r="J1661" s="144" t="s">
        <v>250</v>
      </c>
      <c r="K1661" s="195" t="s">
        <v>46</v>
      </c>
      <c r="L1661" s="191"/>
      <c r="M1661" s="196">
        <v>866.31</v>
      </c>
      <c r="N1661" s="191"/>
      <c r="O1661" s="197">
        <v>4331</v>
      </c>
      <c r="P1661" s="191"/>
      <c r="Q1661" s="191"/>
      <c r="R1661" s="191"/>
      <c r="S1661" s="191"/>
    </row>
    <row r="1662" spans="2:19" ht="15" outlineLevel="1" collapsed="1">
      <c r="B1662" s="195" t="s">
        <v>535</v>
      </c>
      <c r="C1662" s="191"/>
      <c r="D1662" s="191"/>
      <c r="E1662" s="191"/>
      <c r="F1662" s="191"/>
      <c r="G1662" s="195" t="s">
        <v>422</v>
      </c>
      <c r="H1662" s="191"/>
      <c r="I1662" s="191"/>
      <c r="J1662" s="144" t="s">
        <v>250</v>
      </c>
      <c r="K1662" s="195" t="s">
        <v>46</v>
      </c>
      <c r="L1662" s="191"/>
      <c r="M1662" s="196">
        <v>866.3</v>
      </c>
      <c r="N1662" s="191"/>
      <c r="O1662" s="197">
        <v>4331</v>
      </c>
      <c r="P1662" s="191"/>
      <c r="Q1662" s="191"/>
      <c r="R1662" s="191"/>
      <c r="S1662" s="191"/>
    </row>
    <row r="1663" spans="2:19" ht="15" outlineLevel="1" collapsed="1">
      <c r="B1663" s="193" t="s">
        <v>744</v>
      </c>
      <c r="C1663" s="191"/>
      <c r="D1663" s="191"/>
      <c r="E1663" s="191"/>
      <c r="F1663" s="191"/>
      <c r="G1663" s="193" t="s">
        <v>496</v>
      </c>
      <c r="H1663" s="191"/>
      <c r="I1663" s="191"/>
      <c r="J1663" s="143" t="s">
        <v>837</v>
      </c>
      <c r="K1663" s="190" t="s">
        <v>837</v>
      </c>
      <c r="L1663" s="191"/>
      <c r="M1663" s="190" t="s">
        <v>837</v>
      </c>
      <c r="N1663" s="191"/>
      <c r="O1663" s="194">
        <v>867196</v>
      </c>
      <c r="P1663" s="191"/>
      <c r="Q1663" s="191"/>
      <c r="R1663" s="191"/>
      <c r="S1663" s="191"/>
    </row>
    <row r="1664" spans="2:19" ht="15" outlineLevel="1" collapsed="1">
      <c r="B1664" s="195" t="s">
        <v>529</v>
      </c>
      <c r="C1664" s="191"/>
      <c r="D1664" s="191"/>
      <c r="E1664" s="191"/>
      <c r="F1664" s="191"/>
      <c r="G1664" s="195" t="s">
        <v>244</v>
      </c>
      <c r="H1664" s="191"/>
      <c r="I1664" s="191"/>
      <c r="J1664" s="144" t="s">
        <v>249</v>
      </c>
      <c r="K1664" s="195" t="s">
        <v>105</v>
      </c>
      <c r="L1664" s="191"/>
      <c r="M1664" s="196">
        <v>13987.12</v>
      </c>
      <c r="N1664" s="191"/>
      <c r="O1664" s="197">
        <v>97909</v>
      </c>
      <c r="P1664" s="191"/>
      <c r="Q1664" s="191"/>
      <c r="R1664" s="191"/>
      <c r="S1664" s="191"/>
    </row>
    <row r="1665" spans="2:19" ht="15" outlineLevel="1" collapsed="1">
      <c r="B1665" s="195" t="s">
        <v>528</v>
      </c>
      <c r="C1665" s="191"/>
      <c r="D1665" s="191"/>
      <c r="E1665" s="191"/>
      <c r="F1665" s="191"/>
      <c r="G1665" s="195" t="s">
        <v>246</v>
      </c>
      <c r="H1665" s="191"/>
      <c r="I1665" s="191"/>
      <c r="J1665" s="144" t="s">
        <v>249</v>
      </c>
      <c r="K1665" s="195" t="s">
        <v>105</v>
      </c>
      <c r="L1665" s="191"/>
      <c r="M1665" s="196">
        <v>13987.12</v>
      </c>
      <c r="N1665" s="191"/>
      <c r="O1665" s="197">
        <v>97909</v>
      </c>
      <c r="P1665" s="191"/>
      <c r="Q1665" s="191"/>
      <c r="R1665" s="191"/>
      <c r="S1665" s="191"/>
    </row>
    <row r="1666" spans="2:19" ht="15" outlineLevel="1" collapsed="1">
      <c r="B1666" s="195" t="s">
        <v>533</v>
      </c>
      <c r="C1666" s="191"/>
      <c r="D1666" s="191"/>
      <c r="E1666" s="191"/>
      <c r="F1666" s="191"/>
      <c r="G1666" s="195" t="s">
        <v>247</v>
      </c>
      <c r="H1666" s="191"/>
      <c r="I1666" s="191"/>
      <c r="J1666" s="144" t="s">
        <v>249</v>
      </c>
      <c r="K1666" s="195" t="s">
        <v>105</v>
      </c>
      <c r="L1666" s="191"/>
      <c r="M1666" s="196">
        <v>13987.12</v>
      </c>
      <c r="N1666" s="191"/>
      <c r="O1666" s="197">
        <v>97909</v>
      </c>
      <c r="P1666" s="191"/>
      <c r="Q1666" s="191"/>
      <c r="R1666" s="191"/>
      <c r="S1666" s="191"/>
    </row>
    <row r="1667" spans="2:19" ht="15" outlineLevel="1" collapsed="1">
      <c r="B1667" s="195" t="s">
        <v>541</v>
      </c>
      <c r="C1667" s="191"/>
      <c r="D1667" s="191"/>
      <c r="E1667" s="191"/>
      <c r="F1667" s="191"/>
      <c r="G1667" s="195" t="s">
        <v>274</v>
      </c>
      <c r="H1667" s="191"/>
      <c r="I1667" s="191"/>
      <c r="J1667" s="144" t="s">
        <v>249</v>
      </c>
      <c r="K1667" s="195" t="s">
        <v>105</v>
      </c>
      <c r="L1667" s="191"/>
      <c r="M1667" s="196">
        <v>13987.12</v>
      </c>
      <c r="N1667" s="191"/>
      <c r="O1667" s="197">
        <v>97909</v>
      </c>
      <c r="P1667" s="191"/>
      <c r="Q1667" s="191"/>
      <c r="R1667" s="191"/>
      <c r="S1667" s="191"/>
    </row>
    <row r="1668" spans="2:19" ht="15" outlineLevel="1" collapsed="1">
      <c r="B1668" s="195" t="s">
        <v>530</v>
      </c>
      <c r="C1668" s="191"/>
      <c r="D1668" s="191"/>
      <c r="E1668" s="191"/>
      <c r="F1668" s="191"/>
      <c r="G1668" s="195" t="s">
        <v>430</v>
      </c>
      <c r="H1668" s="191"/>
      <c r="I1668" s="191"/>
      <c r="J1668" s="144" t="s">
        <v>254</v>
      </c>
      <c r="K1668" s="195" t="s">
        <v>105</v>
      </c>
      <c r="L1668" s="191"/>
      <c r="M1668" s="196">
        <v>13987.12</v>
      </c>
      <c r="N1668" s="191"/>
      <c r="O1668" s="197">
        <v>279742</v>
      </c>
      <c r="P1668" s="191"/>
      <c r="Q1668" s="191"/>
      <c r="R1668" s="191"/>
      <c r="S1668" s="191"/>
    </row>
    <row r="1669" spans="2:19" ht="15" outlineLevel="1" collapsed="1">
      <c r="B1669" s="195" t="s">
        <v>536</v>
      </c>
      <c r="C1669" s="191"/>
      <c r="D1669" s="191"/>
      <c r="E1669" s="191"/>
      <c r="F1669" s="191"/>
      <c r="G1669" s="195" t="s">
        <v>251</v>
      </c>
      <c r="H1669" s="191"/>
      <c r="I1669" s="191"/>
      <c r="J1669" s="144" t="s">
        <v>249</v>
      </c>
      <c r="K1669" s="195" t="s">
        <v>105</v>
      </c>
      <c r="L1669" s="191"/>
      <c r="M1669" s="196">
        <v>13987.12</v>
      </c>
      <c r="N1669" s="191"/>
      <c r="O1669" s="197">
        <v>97909</v>
      </c>
      <c r="P1669" s="191"/>
      <c r="Q1669" s="191"/>
      <c r="R1669" s="191"/>
      <c r="S1669" s="191"/>
    </row>
    <row r="1670" spans="2:19" ht="15" outlineLevel="1" collapsed="1">
      <c r="B1670" s="195" t="s">
        <v>547</v>
      </c>
      <c r="C1670" s="191"/>
      <c r="D1670" s="191"/>
      <c r="E1670" s="191"/>
      <c r="F1670" s="191"/>
      <c r="G1670" s="195" t="s">
        <v>299</v>
      </c>
      <c r="H1670" s="191"/>
      <c r="I1670" s="191"/>
      <c r="J1670" s="144" t="s">
        <v>249</v>
      </c>
      <c r="K1670" s="195" t="s">
        <v>105</v>
      </c>
      <c r="L1670" s="191"/>
      <c r="M1670" s="196">
        <v>13987.12</v>
      </c>
      <c r="N1670" s="191"/>
      <c r="O1670" s="197">
        <v>97909</v>
      </c>
      <c r="P1670" s="191"/>
      <c r="Q1670" s="191"/>
      <c r="R1670" s="191"/>
      <c r="S1670" s="191"/>
    </row>
    <row r="1671" spans="2:19" ht="15" outlineLevel="1" collapsed="1">
      <c r="B1671" s="193" t="s">
        <v>758</v>
      </c>
      <c r="C1671" s="191"/>
      <c r="D1671" s="191"/>
      <c r="E1671" s="191"/>
      <c r="F1671" s="191"/>
      <c r="G1671" s="193" t="s">
        <v>363</v>
      </c>
      <c r="H1671" s="191"/>
      <c r="I1671" s="191"/>
      <c r="J1671" s="143" t="s">
        <v>837</v>
      </c>
      <c r="K1671" s="190" t="s">
        <v>837</v>
      </c>
      <c r="L1671" s="191"/>
      <c r="M1671" s="190" t="s">
        <v>837</v>
      </c>
      <c r="N1671" s="191"/>
      <c r="O1671" s="194">
        <v>3660</v>
      </c>
      <c r="P1671" s="191"/>
      <c r="Q1671" s="191"/>
      <c r="R1671" s="191"/>
      <c r="S1671" s="191"/>
    </row>
    <row r="1672" spans="2:19" ht="15" outlineLevel="1" collapsed="1">
      <c r="B1672" s="195" t="s">
        <v>528</v>
      </c>
      <c r="C1672" s="191"/>
      <c r="D1672" s="191"/>
      <c r="E1672" s="191"/>
      <c r="F1672" s="191"/>
      <c r="G1672" s="195" t="s">
        <v>246</v>
      </c>
      <c r="H1672" s="191"/>
      <c r="I1672" s="191"/>
      <c r="J1672" s="144" t="s">
        <v>263</v>
      </c>
      <c r="K1672" s="195" t="s">
        <v>172</v>
      </c>
      <c r="L1672" s="191"/>
      <c r="M1672" s="196">
        <v>915.05</v>
      </c>
      <c r="N1672" s="191"/>
      <c r="O1672" s="197">
        <v>3660</v>
      </c>
      <c r="P1672" s="191"/>
      <c r="Q1672" s="191"/>
      <c r="R1672" s="191"/>
      <c r="S1672" s="191"/>
    </row>
    <row r="1673" spans="2:19" ht="15" outlineLevel="1" collapsed="1">
      <c r="B1673" s="193" t="s">
        <v>1053</v>
      </c>
      <c r="C1673" s="191"/>
      <c r="D1673" s="191"/>
      <c r="E1673" s="191"/>
      <c r="F1673" s="191"/>
      <c r="G1673" s="193" t="s">
        <v>1054</v>
      </c>
      <c r="H1673" s="191"/>
      <c r="I1673" s="191"/>
      <c r="J1673" s="143" t="s">
        <v>837</v>
      </c>
      <c r="K1673" s="190" t="s">
        <v>837</v>
      </c>
      <c r="L1673" s="191"/>
      <c r="M1673" s="190" t="s">
        <v>837</v>
      </c>
      <c r="N1673" s="191"/>
      <c r="O1673" s="194">
        <v>45237</v>
      </c>
      <c r="P1673" s="191"/>
      <c r="Q1673" s="191"/>
      <c r="R1673" s="191"/>
      <c r="S1673" s="191"/>
    </row>
    <row r="1674" spans="2:19" ht="15" outlineLevel="1" collapsed="1">
      <c r="B1674" s="195" t="s">
        <v>528</v>
      </c>
      <c r="C1674" s="191"/>
      <c r="D1674" s="191"/>
      <c r="E1674" s="191"/>
      <c r="F1674" s="191"/>
      <c r="G1674" s="195" t="s">
        <v>246</v>
      </c>
      <c r="H1674" s="191"/>
      <c r="I1674" s="191"/>
      <c r="J1674" s="144" t="s">
        <v>242</v>
      </c>
      <c r="K1674" s="195" t="s">
        <v>170</v>
      </c>
      <c r="L1674" s="191"/>
      <c r="M1674" s="196">
        <v>5026.54</v>
      </c>
      <c r="N1674" s="191"/>
      <c r="O1674" s="197">
        <v>5026</v>
      </c>
      <c r="P1674" s="191"/>
      <c r="Q1674" s="191"/>
      <c r="R1674" s="191"/>
      <c r="S1674" s="191"/>
    </row>
    <row r="1675" spans="2:19" ht="15" outlineLevel="1" collapsed="1">
      <c r="B1675" s="195" t="s">
        <v>533</v>
      </c>
      <c r="C1675" s="191"/>
      <c r="D1675" s="191"/>
      <c r="E1675" s="191"/>
      <c r="F1675" s="191"/>
      <c r="G1675" s="195" t="s">
        <v>247</v>
      </c>
      <c r="H1675" s="191"/>
      <c r="I1675" s="191"/>
      <c r="J1675" s="144" t="s">
        <v>282</v>
      </c>
      <c r="K1675" s="195" t="s">
        <v>170</v>
      </c>
      <c r="L1675" s="191"/>
      <c r="M1675" s="196">
        <v>5026.54</v>
      </c>
      <c r="N1675" s="191"/>
      <c r="O1675" s="197">
        <v>15079</v>
      </c>
      <c r="P1675" s="191"/>
      <c r="Q1675" s="191"/>
      <c r="R1675" s="191"/>
      <c r="S1675" s="191"/>
    </row>
    <row r="1676" spans="2:19" ht="15" outlineLevel="1" collapsed="1">
      <c r="B1676" s="195" t="s">
        <v>540</v>
      </c>
      <c r="C1676" s="191"/>
      <c r="D1676" s="191"/>
      <c r="E1676" s="191"/>
      <c r="F1676" s="191"/>
      <c r="G1676" s="195" t="s">
        <v>433</v>
      </c>
      <c r="H1676" s="191"/>
      <c r="I1676" s="191"/>
      <c r="J1676" s="144" t="s">
        <v>250</v>
      </c>
      <c r="K1676" s="195" t="s">
        <v>170</v>
      </c>
      <c r="L1676" s="191"/>
      <c r="M1676" s="196">
        <v>5026.54</v>
      </c>
      <c r="N1676" s="191"/>
      <c r="O1676" s="197">
        <v>25132</v>
      </c>
      <c r="P1676" s="191"/>
      <c r="Q1676" s="191"/>
      <c r="R1676" s="191"/>
      <c r="S1676" s="191"/>
    </row>
    <row r="1677" spans="2:19" ht="15" outlineLevel="1" collapsed="1">
      <c r="B1677" s="193" t="s">
        <v>756</v>
      </c>
      <c r="C1677" s="191"/>
      <c r="D1677" s="191"/>
      <c r="E1677" s="191"/>
      <c r="F1677" s="191"/>
      <c r="G1677" s="193" t="s">
        <v>373</v>
      </c>
      <c r="H1677" s="191"/>
      <c r="I1677" s="191"/>
      <c r="J1677" s="143" t="s">
        <v>837</v>
      </c>
      <c r="K1677" s="190" t="s">
        <v>837</v>
      </c>
      <c r="L1677" s="191"/>
      <c r="M1677" s="190" t="s">
        <v>837</v>
      </c>
      <c r="N1677" s="191"/>
      <c r="O1677" s="194">
        <v>143592</v>
      </c>
      <c r="P1677" s="191"/>
      <c r="Q1677" s="191"/>
      <c r="R1677" s="191"/>
      <c r="S1677" s="191"/>
    </row>
    <row r="1678" spans="2:19" ht="15" outlineLevel="1" collapsed="1">
      <c r="B1678" s="195" t="s">
        <v>528</v>
      </c>
      <c r="C1678" s="191"/>
      <c r="D1678" s="191"/>
      <c r="E1678" s="191"/>
      <c r="F1678" s="191"/>
      <c r="G1678" s="195" t="s">
        <v>246</v>
      </c>
      <c r="H1678" s="191"/>
      <c r="I1678" s="191"/>
      <c r="J1678" s="144" t="s">
        <v>282</v>
      </c>
      <c r="K1678" s="195" t="s">
        <v>162</v>
      </c>
      <c r="L1678" s="191"/>
      <c r="M1678" s="196">
        <v>11966.13</v>
      </c>
      <c r="N1678" s="191"/>
      <c r="O1678" s="197">
        <v>35898</v>
      </c>
      <c r="P1678" s="191"/>
      <c r="Q1678" s="191"/>
      <c r="R1678" s="191"/>
      <c r="S1678" s="191"/>
    </row>
    <row r="1679" spans="2:19" ht="15" outlineLevel="1" collapsed="1">
      <c r="B1679" s="195" t="s">
        <v>536</v>
      </c>
      <c r="C1679" s="191"/>
      <c r="D1679" s="191"/>
      <c r="E1679" s="191"/>
      <c r="F1679" s="191"/>
      <c r="G1679" s="195" t="s">
        <v>251</v>
      </c>
      <c r="H1679" s="191"/>
      <c r="I1679" s="191"/>
      <c r="J1679" s="144" t="s">
        <v>250</v>
      </c>
      <c r="K1679" s="195" t="s">
        <v>162</v>
      </c>
      <c r="L1679" s="191"/>
      <c r="M1679" s="196">
        <v>11966.13</v>
      </c>
      <c r="N1679" s="191"/>
      <c r="O1679" s="197">
        <v>59830</v>
      </c>
      <c r="P1679" s="191"/>
      <c r="Q1679" s="191"/>
      <c r="R1679" s="191"/>
      <c r="S1679" s="191"/>
    </row>
    <row r="1680" spans="2:19" ht="15" outlineLevel="1" collapsed="1">
      <c r="B1680" s="195" t="s">
        <v>540</v>
      </c>
      <c r="C1680" s="191"/>
      <c r="D1680" s="191"/>
      <c r="E1680" s="191"/>
      <c r="F1680" s="191"/>
      <c r="G1680" s="195" t="s">
        <v>433</v>
      </c>
      <c r="H1680" s="191"/>
      <c r="I1680" s="191"/>
      <c r="J1680" s="144" t="s">
        <v>285</v>
      </c>
      <c r="K1680" s="195" t="s">
        <v>162</v>
      </c>
      <c r="L1680" s="191"/>
      <c r="M1680" s="196">
        <v>11966.13</v>
      </c>
      <c r="N1680" s="191"/>
      <c r="O1680" s="197">
        <v>23932</v>
      </c>
      <c r="P1680" s="191"/>
      <c r="Q1680" s="191"/>
      <c r="R1680" s="191"/>
      <c r="S1680" s="191"/>
    </row>
    <row r="1681" spans="2:19" ht="15" outlineLevel="1" collapsed="1">
      <c r="B1681" s="195" t="s">
        <v>548</v>
      </c>
      <c r="C1681" s="191"/>
      <c r="D1681" s="191"/>
      <c r="E1681" s="191"/>
      <c r="F1681" s="191"/>
      <c r="G1681" s="195" t="s">
        <v>289</v>
      </c>
      <c r="H1681" s="191"/>
      <c r="I1681" s="191"/>
      <c r="J1681" s="144" t="s">
        <v>242</v>
      </c>
      <c r="K1681" s="195" t="s">
        <v>162</v>
      </c>
      <c r="L1681" s="191"/>
      <c r="M1681" s="196">
        <v>11966.13</v>
      </c>
      <c r="N1681" s="191"/>
      <c r="O1681" s="197">
        <v>11966</v>
      </c>
      <c r="P1681" s="191"/>
      <c r="Q1681" s="191"/>
      <c r="R1681" s="191"/>
      <c r="S1681" s="191"/>
    </row>
    <row r="1682" spans="2:19" ht="15" outlineLevel="1" collapsed="1">
      <c r="B1682" s="195" t="s">
        <v>559</v>
      </c>
      <c r="C1682" s="191"/>
      <c r="D1682" s="191"/>
      <c r="E1682" s="191"/>
      <c r="F1682" s="191"/>
      <c r="G1682" s="195" t="s">
        <v>280</v>
      </c>
      <c r="H1682" s="191"/>
      <c r="I1682" s="191"/>
      <c r="J1682" s="144" t="s">
        <v>242</v>
      </c>
      <c r="K1682" s="195" t="s">
        <v>162</v>
      </c>
      <c r="L1682" s="191"/>
      <c r="M1682" s="196">
        <v>11966.13</v>
      </c>
      <c r="N1682" s="191"/>
      <c r="O1682" s="197">
        <v>11966</v>
      </c>
      <c r="P1682" s="191"/>
      <c r="Q1682" s="191"/>
      <c r="R1682" s="191"/>
      <c r="S1682" s="191"/>
    </row>
    <row r="1683" spans="2:19" ht="15" outlineLevel="1" collapsed="1">
      <c r="B1683" s="193" t="s">
        <v>751</v>
      </c>
      <c r="C1683" s="191"/>
      <c r="D1683" s="191"/>
      <c r="E1683" s="191"/>
      <c r="F1683" s="191"/>
      <c r="G1683" s="193" t="s">
        <v>362</v>
      </c>
      <c r="H1683" s="191"/>
      <c r="I1683" s="191"/>
      <c r="J1683" s="143" t="s">
        <v>837</v>
      </c>
      <c r="K1683" s="190" t="s">
        <v>837</v>
      </c>
      <c r="L1683" s="191"/>
      <c r="M1683" s="190" t="s">
        <v>837</v>
      </c>
      <c r="N1683" s="191"/>
      <c r="O1683" s="194">
        <v>65219</v>
      </c>
      <c r="P1683" s="191"/>
      <c r="Q1683" s="191"/>
      <c r="R1683" s="191"/>
      <c r="S1683" s="191"/>
    </row>
    <row r="1684" spans="2:19" ht="15" outlineLevel="1" collapsed="1">
      <c r="B1684" s="195" t="s">
        <v>528</v>
      </c>
      <c r="C1684" s="191"/>
      <c r="D1684" s="191"/>
      <c r="E1684" s="191"/>
      <c r="F1684" s="191"/>
      <c r="G1684" s="195" t="s">
        <v>246</v>
      </c>
      <c r="H1684" s="191"/>
      <c r="I1684" s="191"/>
      <c r="J1684" s="144" t="s">
        <v>262</v>
      </c>
      <c r="K1684" s="195" t="s">
        <v>46</v>
      </c>
      <c r="L1684" s="191"/>
      <c r="M1684" s="196">
        <v>2717.52</v>
      </c>
      <c r="N1684" s="191"/>
      <c r="O1684" s="197">
        <v>43480</v>
      </c>
      <c r="P1684" s="191"/>
      <c r="Q1684" s="191"/>
      <c r="R1684" s="191"/>
      <c r="S1684" s="191"/>
    </row>
    <row r="1685" spans="2:19" ht="15" outlineLevel="1" collapsed="1">
      <c r="B1685" s="195" t="s">
        <v>541</v>
      </c>
      <c r="C1685" s="191"/>
      <c r="D1685" s="191"/>
      <c r="E1685" s="191"/>
      <c r="F1685" s="191"/>
      <c r="G1685" s="195" t="s">
        <v>274</v>
      </c>
      <c r="H1685" s="191"/>
      <c r="I1685" s="191"/>
      <c r="J1685" s="144" t="s">
        <v>285</v>
      </c>
      <c r="K1685" s="195" t="s">
        <v>46</v>
      </c>
      <c r="L1685" s="191"/>
      <c r="M1685" s="196">
        <v>2717.52</v>
      </c>
      <c r="N1685" s="191"/>
      <c r="O1685" s="197">
        <v>5435</v>
      </c>
      <c r="P1685" s="191"/>
      <c r="Q1685" s="191"/>
      <c r="R1685" s="191"/>
      <c r="S1685" s="191"/>
    </row>
    <row r="1686" spans="2:19" ht="15" outlineLevel="1" collapsed="1">
      <c r="B1686" s="195" t="s">
        <v>532</v>
      </c>
      <c r="C1686" s="191"/>
      <c r="D1686" s="191"/>
      <c r="E1686" s="191"/>
      <c r="F1686" s="191"/>
      <c r="G1686" s="195" t="s">
        <v>292</v>
      </c>
      <c r="H1686" s="191"/>
      <c r="I1686" s="191"/>
      <c r="J1686" s="144" t="s">
        <v>282</v>
      </c>
      <c r="K1686" s="195" t="s">
        <v>46</v>
      </c>
      <c r="L1686" s="191"/>
      <c r="M1686" s="196">
        <v>2717.52</v>
      </c>
      <c r="N1686" s="191"/>
      <c r="O1686" s="197">
        <v>8152</v>
      </c>
      <c r="P1686" s="191"/>
      <c r="Q1686" s="191"/>
      <c r="R1686" s="191"/>
      <c r="S1686" s="191"/>
    </row>
    <row r="1687" spans="2:19" ht="15" outlineLevel="1" collapsed="1">
      <c r="B1687" s="195" t="s">
        <v>559</v>
      </c>
      <c r="C1687" s="191"/>
      <c r="D1687" s="191"/>
      <c r="E1687" s="191"/>
      <c r="F1687" s="191"/>
      <c r="G1687" s="195" t="s">
        <v>280</v>
      </c>
      <c r="H1687" s="191"/>
      <c r="I1687" s="191"/>
      <c r="J1687" s="144" t="s">
        <v>282</v>
      </c>
      <c r="K1687" s="195" t="s">
        <v>46</v>
      </c>
      <c r="L1687" s="191"/>
      <c r="M1687" s="196">
        <v>2717.52</v>
      </c>
      <c r="N1687" s="191"/>
      <c r="O1687" s="197">
        <v>8152</v>
      </c>
      <c r="P1687" s="191"/>
      <c r="Q1687" s="191"/>
      <c r="R1687" s="191"/>
      <c r="S1687" s="191"/>
    </row>
    <row r="1688" spans="2:19" ht="15" outlineLevel="1" collapsed="1">
      <c r="B1688" s="193" t="s">
        <v>738</v>
      </c>
      <c r="C1688" s="191"/>
      <c r="D1688" s="191"/>
      <c r="E1688" s="191"/>
      <c r="F1688" s="191"/>
      <c r="G1688" s="193" t="s">
        <v>364</v>
      </c>
      <c r="H1688" s="191"/>
      <c r="I1688" s="191"/>
      <c r="J1688" s="143" t="s">
        <v>837</v>
      </c>
      <c r="K1688" s="190" t="s">
        <v>837</v>
      </c>
      <c r="L1688" s="191"/>
      <c r="M1688" s="190" t="s">
        <v>837</v>
      </c>
      <c r="N1688" s="191"/>
      <c r="O1688" s="194">
        <v>28070</v>
      </c>
      <c r="P1688" s="191"/>
      <c r="Q1688" s="191"/>
      <c r="R1688" s="191"/>
      <c r="S1688" s="191"/>
    </row>
    <row r="1689" spans="2:19" ht="15" outlineLevel="1" collapsed="1">
      <c r="B1689" s="195" t="s">
        <v>531</v>
      </c>
      <c r="C1689" s="191"/>
      <c r="D1689" s="191"/>
      <c r="E1689" s="191"/>
      <c r="F1689" s="191"/>
      <c r="G1689" s="195" t="s">
        <v>273</v>
      </c>
      <c r="H1689" s="191"/>
      <c r="I1689" s="191"/>
      <c r="J1689" s="144" t="s">
        <v>242</v>
      </c>
      <c r="K1689" s="195" t="s">
        <v>172</v>
      </c>
      <c r="L1689" s="191"/>
      <c r="M1689" s="196">
        <v>1079.73</v>
      </c>
      <c r="N1689" s="191"/>
      <c r="O1689" s="197">
        <v>1079</v>
      </c>
      <c r="P1689" s="191"/>
      <c r="Q1689" s="191"/>
      <c r="R1689" s="191"/>
      <c r="S1689" s="191"/>
    </row>
    <row r="1690" spans="2:19" ht="15" outlineLevel="1" collapsed="1">
      <c r="B1690" s="195" t="s">
        <v>536</v>
      </c>
      <c r="C1690" s="191"/>
      <c r="D1690" s="191"/>
      <c r="E1690" s="191"/>
      <c r="F1690" s="191"/>
      <c r="G1690" s="195" t="s">
        <v>251</v>
      </c>
      <c r="H1690" s="191"/>
      <c r="I1690" s="191"/>
      <c r="J1690" s="144" t="s">
        <v>425</v>
      </c>
      <c r="K1690" s="195" t="s">
        <v>172</v>
      </c>
      <c r="L1690" s="191"/>
      <c r="M1690" s="196">
        <v>1079.73</v>
      </c>
      <c r="N1690" s="191"/>
      <c r="O1690" s="197">
        <v>23753</v>
      </c>
      <c r="P1690" s="191"/>
      <c r="Q1690" s="191"/>
      <c r="R1690" s="191"/>
      <c r="S1690" s="191"/>
    </row>
    <row r="1691" spans="2:19" ht="15" outlineLevel="1" collapsed="1">
      <c r="B1691" s="195" t="s">
        <v>532</v>
      </c>
      <c r="C1691" s="191"/>
      <c r="D1691" s="191"/>
      <c r="E1691" s="191"/>
      <c r="F1691" s="191"/>
      <c r="G1691" s="195" t="s">
        <v>292</v>
      </c>
      <c r="H1691" s="191"/>
      <c r="I1691" s="191"/>
      <c r="J1691" s="144" t="s">
        <v>242</v>
      </c>
      <c r="K1691" s="195" t="s">
        <v>172</v>
      </c>
      <c r="L1691" s="191"/>
      <c r="M1691" s="196">
        <v>1079.73</v>
      </c>
      <c r="N1691" s="191"/>
      <c r="O1691" s="197">
        <v>1079</v>
      </c>
      <c r="P1691" s="191"/>
      <c r="Q1691" s="191"/>
      <c r="R1691" s="191"/>
      <c r="S1691" s="191"/>
    </row>
    <row r="1692" spans="2:19" ht="15" outlineLevel="1" collapsed="1">
      <c r="B1692" s="195" t="s">
        <v>557</v>
      </c>
      <c r="C1692" s="191"/>
      <c r="D1692" s="191"/>
      <c r="E1692" s="191"/>
      <c r="F1692" s="191"/>
      <c r="G1692" s="195" t="s">
        <v>418</v>
      </c>
      <c r="H1692" s="191"/>
      <c r="I1692" s="191"/>
      <c r="J1692" s="144" t="s">
        <v>285</v>
      </c>
      <c r="K1692" s="195" t="s">
        <v>172</v>
      </c>
      <c r="L1692" s="191"/>
      <c r="M1692" s="196">
        <v>1079.73</v>
      </c>
      <c r="N1692" s="191"/>
      <c r="O1692" s="197">
        <v>2159</v>
      </c>
      <c r="P1692" s="191"/>
      <c r="Q1692" s="191"/>
      <c r="R1692" s="191"/>
      <c r="S1692" s="191"/>
    </row>
    <row r="1693" spans="2:19" ht="15" outlineLevel="1" collapsed="1">
      <c r="B1693" s="193" t="s">
        <v>759</v>
      </c>
      <c r="C1693" s="191"/>
      <c r="D1693" s="191"/>
      <c r="E1693" s="191"/>
      <c r="F1693" s="191"/>
      <c r="G1693" s="193" t="s">
        <v>447</v>
      </c>
      <c r="H1693" s="191"/>
      <c r="I1693" s="191"/>
      <c r="J1693" s="143" t="s">
        <v>837</v>
      </c>
      <c r="K1693" s="190" t="s">
        <v>837</v>
      </c>
      <c r="L1693" s="191"/>
      <c r="M1693" s="190" t="s">
        <v>837</v>
      </c>
      <c r="N1693" s="191"/>
      <c r="O1693" s="194">
        <v>2776</v>
      </c>
      <c r="P1693" s="191"/>
      <c r="Q1693" s="191"/>
      <c r="R1693" s="191"/>
      <c r="S1693" s="191"/>
    </row>
    <row r="1694" spans="2:19" ht="15" outlineLevel="1" collapsed="1">
      <c r="B1694" s="195" t="s">
        <v>531</v>
      </c>
      <c r="C1694" s="191"/>
      <c r="D1694" s="191"/>
      <c r="E1694" s="191"/>
      <c r="F1694" s="191"/>
      <c r="G1694" s="195" t="s">
        <v>273</v>
      </c>
      <c r="H1694" s="191"/>
      <c r="I1694" s="191"/>
      <c r="J1694" s="144" t="s">
        <v>285</v>
      </c>
      <c r="K1694" s="195" t="s">
        <v>170</v>
      </c>
      <c r="L1694" s="191"/>
      <c r="M1694" s="196">
        <v>1388.2</v>
      </c>
      <c r="N1694" s="191"/>
      <c r="O1694" s="197">
        <v>2776</v>
      </c>
      <c r="P1694" s="191"/>
      <c r="Q1694" s="191"/>
      <c r="R1694" s="191"/>
      <c r="S1694" s="191"/>
    </row>
    <row r="1695" spans="2:19" ht="15" outlineLevel="1" collapsed="1">
      <c r="B1695" s="193" t="s">
        <v>746</v>
      </c>
      <c r="C1695" s="191"/>
      <c r="D1695" s="191"/>
      <c r="E1695" s="191"/>
      <c r="F1695" s="191"/>
      <c r="G1695" s="193" t="s">
        <v>354</v>
      </c>
      <c r="H1695" s="191"/>
      <c r="I1695" s="191"/>
      <c r="J1695" s="143" t="s">
        <v>837</v>
      </c>
      <c r="K1695" s="190" t="s">
        <v>837</v>
      </c>
      <c r="L1695" s="191"/>
      <c r="M1695" s="190" t="s">
        <v>837</v>
      </c>
      <c r="N1695" s="191"/>
      <c r="O1695" s="194">
        <v>18571</v>
      </c>
      <c r="P1695" s="191"/>
      <c r="Q1695" s="191"/>
      <c r="R1695" s="191"/>
      <c r="S1695" s="191"/>
    </row>
    <row r="1696" spans="2:19" ht="15" outlineLevel="1" collapsed="1">
      <c r="B1696" s="195" t="s">
        <v>534</v>
      </c>
      <c r="C1696" s="191"/>
      <c r="D1696" s="191"/>
      <c r="E1696" s="191"/>
      <c r="F1696" s="191"/>
      <c r="G1696" s="195" t="s">
        <v>272</v>
      </c>
      <c r="H1696" s="191"/>
      <c r="I1696" s="191"/>
      <c r="J1696" s="144" t="s">
        <v>268</v>
      </c>
      <c r="K1696" s="195" t="s">
        <v>117</v>
      </c>
      <c r="L1696" s="191"/>
      <c r="M1696" s="196">
        <v>2321.47</v>
      </c>
      <c r="N1696" s="191"/>
      <c r="O1696" s="197">
        <v>18571</v>
      </c>
      <c r="P1696" s="191"/>
      <c r="Q1696" s="191"/>
      <c r="R1696" s="191"/>
      <c r="S1696" s="191"/>
    </row>
    <row r="1697" spans="2:19" ht="15" outlineLevel="1" collapsed="1">
      <c r="B1697" s="193" t="s">
        <v>458</v>
      </c>
      <c r="C1697" s="191"/>
      <c r="D1697" s="191"/>
      <c r="E1697" s="191"/>
      <c r="F1697" s="191"/>
      <c r="G1697" s="193" t="s">
        <v>444</v>
      </c>
      <c r="H1697" s="191"/>
      <c r="I1697" s="191"/>
      <c r="J1697" s="143" t="s">
        <v>837</v>
      </c>
      <c r="K1697" s="190" t="s">
        <v>837</v>
      </c>
      <c r="L1697" s="191"/>
      <c r="M1697" s="190" t="s">
        <v>837</v>
      </c>
      <c r="N1697" s="191"/>
      <c r="O1697" s="194">
        <v>242829</v>
      </c>
      <c r="P1697" s="191"/>
      <c r="Q1697" s="191"/>
      <c r="R1697" s="191"/>
      <c r="S1697" s="191"/>
    </row>
    <row r="1698" spans="2:19" ht="15" outlineLevel="1" collapsed="1">
      <c r="B1698" s="195" t="s">
        <v>544</v>
      </c>
      <c r="C1698" s="191"/>
      <c r="D1698" s="191"/>
      <c r="E1698" s="191"/>
      <c r="F1698" s="191"/>
      <c r="G1698" s="195" t="s">
        <v>276</v>
      </c>
      <c r="H1698" s="191"/>
      <c r="I1698" s="191"/>
      <c r="J1698" s="144" t="s">
        <v>482</v>
      </c>
      <c r="K1698" s="195" t="s">
        <v>168</v>
      </c>
      <c r="L1698" s="191"/>
      <c r="M1698" s="196">
        <v>34.69</v>
      </c>
      <c r="N1698" s="191"/>
      <c r="O1698" s="197">
        <v>242829</v>
      </c>
      <c r="P1698" s="191"/>
      <c r="Q1698" s="191"/>
      <c r="R1698" s="191"/>
      <c r="S1698" s="191"/>
    </row>
    <row r="1699" spans="2:19" ht="15" outlineLevel="1" collapsed="1">
      <c r="B1699" s="193" t="s">
        <v>459</v>
      </c>
      <c r="C1699" s="191"/>
      <c r="D1699" s="191"/>
      <c r="E1699" s="191"/>
      <c r="F1699" s="191"/>
      <c r="G1699" s="193" t="s">
        <v>445</v>
      </c>
      <c r="H1699" s="191"/>
      <c r="I1699" s="191"/>
      <c r="J1699" s="143" t="s">
        <v>837</v>
      </c>
      <c r="K1699" s="190" t="s">
        <v>837</v>
      </c>
      <c r="L1699" s="191"/>
      <c r="M1699" s="190" t="s">
        <v>837</v>
      </c>
      <c r="N1699" s="191"/>
      <c r="O1699" s="194">
        <v>297825</v>
      </c>
      <c r="P1699" s="191"/>
      <c r="Q1699" s="191"/>
      <c r="R1699" s="191"/>
      <c r="S1699" s="191"/>
    </row>
    <row r="1700" spans="2:19" ht="15" outlineLevel="1" collapsed="1">
      <c r="B1700" s="195" t="s">
        <v>544</v>
      </c>
      <c r="C1700" s="191"/>
      <c r="D1700" s="191"/>
      <c r="E1700" s="191"/>
      <c r="F1700" s="191"/>
      <c r="G1700" s="195" t="s">
        <v>276</v>
      </c>
      <c r="H1700" s="191"/>
      <c r="I1700" s="191"/>
      <c r="J1700" s="144" t="s">
        <v>369</v>
      </c>
      <c r="K1700" s="195" t="s">
        <v>168</v>
      </c>
      <c r="L1700" s="191"/>
      <c r="M1700" s="196">
        <v>297.82</v>
      </c>
      <c r="N1700" s="191"/>
      <c r="O1700" s="197">
        <v>297825</v>
      </c>
      <c r="P1700" s="191"/>
      <c r="Q1700" s="191"/>
      <c r="R1700" s="191"/>
      <c r="S1700" s="191"/>
    </row>
    <row r="1701" spans="2:19" ht="15" outlineLevel="1" collapsed="1">
      <c r="B1701" s="193" t="s">
        <v>748</v>
      </c>
      <c r="C1701" s="191"/>
      <c r="D1701" s="191"/>
      <c r="E1701" s="191"/>
      <c r="F1701" s="191"/>
      <c r="G1701" s="193" t="s">
        <v>494</v>
      </c>
      <c r="H1701" s="191"/>
      <c r="I1701" s="191"/>
      <c r="J1701" s="143" t="s">
        <v>837</v>
      </c>
      <c r="K1701" s="190" t="s">
        <v>837</v>
      </c>
      <c r="L1701" s="191"/>
      <c r="M1701" s="190" t="s">
        <v>837</v>
      </c>
      <c r="N1701" s="191"/>
      <c r="O1701" s="194">
        <v>30560</v>
      </c>
      <c r="P1701" s="191"/>
      <c r="Q1701" s="191"/>
      <c r="R1701" s="191"/>
      <c r="S1701" s="191"/>
    </row>
    <row r="1702" spans="2:19" ht="15" outlineLevel="1" collapsed="1">
      <c r="B1702" s="195" t="s">
        <v>551</v>
      </c>
      <c r="C1702" s="191"/>
      <c r="D1702" s="191"/>
      <c r="E1702" s="191"/>
      <c r="F1702" s="191"/>
      <c r="G1702" s="195" t="s">
        <v>277</v>
      </c>
      <c r="H1702" s="191"/>
      <c r="I1702" s="191"/>
      <c r="J1702" s="144" t="s">
        <v>254</v>
      </c>
      <c r="K1702" s="195" t="s">
        <v>170</v>
      </c>
      <c r="L1702" s="191"/>
      <c r="M1702" s="196">
        <v>1528.03</v>
      </c>
      <c r="N1702" s="191"/>
      <c r="O1702" s="197">
        <v>30560</v>
      </c>
      <c r="P1702" s="191"/>
      <c r="Q1702" s="191"/>
      <c r="R1702" s="191"/>
      <c r="S1702" s="191"/>
    </row>
    <row r="1703" spans="2:19" ht="15" outlineLevel="1" collapsed="1">
      <c r="B1703" s="207" t="s">
        <v>1055</v>
      </c>
      <c r="C1703" s="204"/>
      <c r="D1703" s="204"/>
      <c r="E1703" s="204"/>
      <c r="F1703" s="204"/>
      <c r="G1703" s="207" t="s">
        <v>1056</v>
      </c>
      <c r="H1703" s="204"/>
      <c r="I1703" s="204"/>
      <c r="J1703" s="145" t="s">
        <v>837</v>
      </c>
      <c r="K1703" s="208" t="s">
        <v>837</v>
      </c>
      <c r="L1703" s="204"/>
      <c r="M1703" s="208" t="s">
        <v>837</v>
      </c>
      <c r="N1703" s="204"/>
      <c r="O1703" s="209">
        <v>6281704</v>
      </c>
      <c r="P1703" s="204"/>
      <c r="Q1703" s="204"/>
      <c r="R1703" s="204"/>
      <c r="S1703" s="204"/>
    </row>
    <row r="1704" spans="2:19" ht="15" outlineLevel="1" collapsed="1">
      <c r="B1704" s="203" t="s">
        <v>551</v>
      </c>
      <c r="C1704" s="204"/>
      <c r="D1704" s="204"/>
      <c r="E1704" s="204"/>
      <c r="F1704" s="204"/>
      <c r="G1704" s="203" t="s">
        <v>277</v>
      </c>
      <c r="H1704" s="204"/>
      <c r="I1704" s="204"/>
      <c r="J1704" s="146" t="s">
        <v>268</v>
      </c>
      <c r="K1704" s="203" t="s">
        <v>46</v>
      </c>
      <c r="L1704" s="204"/>
      <c r="M1704" s="205">
        <v>785213</v>
      </c>
      <c r="N1704" s="204"/>
      <c r="O1704" s="206">
        <v>6281704</v>
      </c>
      <c r="P1704" s="204"/>
      <c r="Q1704" s="204"/>
      <c r="R1704" s="204"/>
      <c r="S1704" s="204"/>
    </row>
    <row r="1705" spans="2:19" ht="15" outlineLevel="1" collapsed="1">
      <c r="B1705" s="193" t="s">
        <v>1057</v>
      </c>
      <c r="C1705" s="191"/>
      <c r="D1705" s="191"/>
      <c r="E1705" s="191"/>
      <c r="F1705" s="191"/>
      <c r="G1705" s="193" t="s">
        <v>1058</v>
      </c>
      <c r="H1705" s="191"/>
      <c r="I1705" s="191"/>
      <c r="J1705" s="143" t="s">
        <v>837</v>
      </c>
      <c r="K1705" s="190" t="s">
        <v>837</v>
      </c>
      <c r="L1705" s="191"/>
      <c r="M1705" s="190" t="s">
        <v>837</v>
      </c>
      <c r="N1705" s="191"/>
      <c r="O1705" s="194">
        <v>10575</v>
      </c>
      <c r="P1705" s="191"/>
      <c r="Q1705" s="191"/>
      <c r="R1705" s="191"/>
      <c r="S1705" s="191"/>
    </row>
    <row r="1706" spans="2:19" ht="15" outlineLevel="1" collapsed="1">
      <c r="B1706" s="195" t="s">
        <v>530</v>
      </c>
      <c r="C1706" s="191"/>
      <c r="D1706" s="191"/>
      <c r="E1706" s="191"/>
      <c r="F1706" s="191"/>
      <c r="G1706" s="195" t="s">
        <v>430</v>
      </c>
      <c r="H1706" s="191"/>
      <c r="I1706" s="191"/>
      <c r="J1706" s="144" t="s">
        <v>254</v>
      </c>
      <c r="K1706" s="195" t="s">
        <v>46</v>
      </c>
      <c r="L1706" s="191"/>
      <c r="M1706" s="196">
        <v>528.77</v>
      </c>
      <c r="N1706" s="191"/>
      <c r="O1706" s="197">
        <v>10575</v>
      </c>
      <c r="P1706" s="191"/>
      <c r="Q1706" s="191"/>
      <c r="R1706" s="191"/>
      <c r="S1706" s="191"/>
    </row>
    <row r="1707" spans="2:19" ht="15" outlineLevel="1" collapsed="1">
      <c r="B1707" s="193" t="s">
        <v>728</v>
      </c>
      <c r="C1707" s="191"/>
      <c r="D1707" s="191"/>
      <c r="E1707" s="191"/>
      <c r="F1707" s="191"/>
      <c r="G1707" s="193" t="s">
        <v>367</v>
      </c>
      <c r="H1707" s="191"/>
      <c r="I1707" s="191"/>
      <c r="J1707" s="143" t="s">
        <v>837</v>
      </c>
      <c r="K1707" s="190" t="s">
        <v>837</v>
      </c>
      <c r="L1707" s="191"/>
      <c r="M1707" s="190" t="s">
        <v>837</v>
      </c>
      <c r="N1707" s="191"/>
      <c r="O1707" s="194">
        <v>1155646</v>
      </c>
      <c r="P1707" s="191"/>
      <c r="Q1707" s="191"/>
      <c r="R1707" s="191"/>
      <c r="S1707" s="191"/>
    </row>
    <row r="1708" spans="2:19" ht="15" outlineLevel="1" collapsed="1">
      <c r="B1708" s="195" t="s">
        <v>530</v>
      </c>
      <c r="C1708" s="191"/>
      <c r="D1708" s="191"/>
      <c r="E1708" s="191"/>
      <c r="F1708" s="191"/>
      <c r="G1708" s="195" t="s">
        <v>430</v>
      </c>
      <c r="H1708" s="191"/>
      <c r="I1708" s="191"/>
      <c r="J1708" s="144" t="s">
        <v>291</v>
      </c>
      <c r="K1708" s="195" t="s">
        <v>105</v>
      </c>
      <c r="L1708" s="191"/>
      <c r="M1708" s="196">
        <v>41273.11</v>
      </c>
      <c r="N1708" s="191"/>
      <c r="O1708" s="197">
        <v>577823</v>
      </c>
      <c r="P1708" s="191"/>
      <c r="Q1708" s="191"/>
      <c r="R1708" s="191"/>
      <c r="S1708" s="191"/>
    </row>
    <row r="1709" spans="2:19" ht="15" outlineLevel="1" collapsed="1">
      <c r="B1709" s="195" t="s">
        <v>536</v>
      </c>
      <c r="C1709" s="191"/>
      <c r="D1709" s="191"/>
      <c r="E1709" s="191"/>
      <c r="F1709" s="191"/>
      <c r="G1709" s="195" t="s">
        <v>251</v>
      </c>
      <c r="H1709" s="191"/>
      <c r="I1709" s="191"/>
      <c r="J1709" s="144" t="s">
        <v>291</v>
      </c>
      <c r="K1709" s="195" t="s">
        <v>105</v>
      </c>
      <c r="L1709" s="191"/>
      <c r="M1709" s="196">
        <v>41273.11</v>
      </c>
      <c r="N1709" s="191"/>
      <c r="O1709" s="197">
        <v>577823</v>
      </c>
      <c r="P1709" s="191"/>
      <c r="Q1709" s="191"/>
      <c r="R1709" s="191"/>
      <c r="S1709" s="191"/>
    </row>
    <row r="1710" spans="2:19" ht="15" outlineLevel="1" collapsed="1">
      <c r="B1710" s="193" t="s">
        <v>733</v>
      </c>
      <c r="C1710" s="191"/>
      <c r="D1710" s="191"/>
      <c r="E1710" s="191"/>
      <c r="F1710" s="191"/>
      <c r="G1710" s="193" t="s">
        <v>365</v>
      </c>
      <c r="H1710" s="191"/>
      <c r="I1710" s="191"/>
      <c r="J1710" s="143" t="s">
        <v>837</v>
      </c>
      <c r="K1710" s="190" t="s">
        <v>837</v>
      </c>
      <c r="L1710" s="191"/>
      <c r="M1710" s="190" t="s">
        <v>837</v>
      </c>
      <c r="N1710" s="191"/>
      <c r="O1710" s="194">
        <v>58571</v>
      </c>
      <c r="P1710" s="191"/>
      <c r="Q1710" s="191"/>
      <c r="R1710" s="191"/>
      <c r="S1710" s="191"/>
    </row>
    <row r="1711" spans="2:19" ht="15" outlineLevel="1" collapsed="1">
      <c r="B1711" s="195" t="s">
        <v>536</v>
      </c>
      <c r="C1711" s="191"/>
      <c r="D1711" s="191"/>
      <c r="E1711" s="191"/>
      <c r="F1711" s="191"/>
      <c r="G1711" s="195" t="s">
        <v>251</v>
      </c>
      <c r="H1711" s="191"/>
      <c r="I1711" s="191"/>
      <c r="J1711" s="144" t="s">
        <v>314</v>
      </c>
      <c r="K1711" s="195" t="s">
        <v>46</v>
      </c>
      <c r="L1711" s="191"/>
      <c r="M1711" s="196">
        <v>4505.52</v>
      </c>
      <c r="N1711" s="191"/>
      <c r="O1711" s="197">
        <v>58571</v>
      </c>
      <c r="P1711" s="191"/>
      <c r="Q1711" s="191"/>
      <c r="R1711" s="191"/>
      <c r="S1711" s="191"/>
    </row>
    <row r="1712" spans="2:19" ht="15" outlineLevel="1" collapsed="1">
      <c r="B1712" s="193" t="s">
        <v>757</v>
      </c>
      <c r="C1712" s="191"/>
      <c r="D1712" s="191"/>
      <c r="E1712" s="191"/>
      <c r="F1712" s="191"/>
      <c r="G1712" s="193" t="s">
        <v>499</v>
      </c>
      <c r="H1712" s="191"/>
      <c r="I1712" s="191"/>
      <c r="J1712" s="143" t="s">
        <v>837</v>
      </c>
      <c r="K1712" s="190" t="s">
        <v>837</v>
      </c>
      <c r="L1712" s="191"/>
      <c r="M1712" s="190" t="s">
        <v>837</v>
      </c>
      <c r="N1712" s="191"/>
      <c r="O1712" s="194">
        <v>13326</v>
      </c>
      <c r="P1712" s="191"/>
      <c r="Q1712" s="191"/>
      <c r="R1712" s="191"/>
      <c r="S1712" s="191"/>
    </row>
    <row r="1713" spans="2:19" ht="15" outlineLevel="1" collapsed="1">
      <c r="B1713" s="195" t="s">
        <v>536</v>
      </c>
      <c r="C1713" s="191"/>
      <c r="D1713" s="191"/>
      <c r="E1713" s="191"/>
      <c r="F1713" s="191"/>
      <c r="G1713" s="195" t="s">
        <v>251</v>
      </c>
      <c r="H1713" s="191"/>
      <c r="I1713" s="191"/>
      <c r="J1713" s="144" t="s">
        <v>261</v>
      </c>
      <c r="K1713" s="195" t="s">
        <v>46</v>
      </c>
      <c r="L1713" s="191"/>
      <c r="M1713" s="196">
        <v>740.38</v>
      </c>
      <c r="N1713" s="191"/>
      <c r="O1713" s="197">
        <v>13326</v>
      </c>
      <c r="P1713" s="191"/>
      <c r="Q1713" s="191"/>
      <c r="R1713" s="191"/>
      <c r="S1713" s="191"/>
    </row>
    <row r="1714" spans="2:19" ht="15" outlineLevel="1" collapsed="1">
      <c r="B1714" s="193" t="s">
        <v>729</v>
      </c>
      <c r="C1714" s="191"/>
      <c r="D1714" s="191"/>
      <c r="E1714" s="191"/>
      <c r="F1714" s="191"/>
      <c r="G1714" s="193" t="s">
        <v>370</v>
      </c>
      <c r="H1714" s="191"/>
      <c r="I1714" s="191"/>
      <c r="J1714" s="143" t="s">
        <v>837</v>
      </c>
      <c r="K1714" s="190" t="s">
        <v>837</v>
      </c>
      <c r="L1714" s="191"/>
      <c r="M1714" s="190" t="s">
        <v>837</v>
      </c>
      <c r="N1714" s="191"/>
      <c r="O1714" s="194">
        <v>713906</v>
      </c>
      <c r="P1714" s="191"/>
      <c r="Q1714" s="191"/>
      <c r="R1714" s="191"/>
      <c r="S1714" s="191"/>
    </row>
    <row r="1715" spans="2:19" ht="15" outlineLevel="1" collapsed="1">
      <c r="B1715" s="195" t="s">
        <v>536</v>
      </c>
      <c r="C1715" s="191"/>
      <c r="D1715" s="191"/>
      <c r="E1715" s="191"/>
      <c r="F1715" s="191"/>
      <c r="G1715" s="195" t="s">
        <v>251</v>
      </c>
      <c r="H1715" s="191"/>
      <c r="I1715" s="191"/>
      <c r="J1715" s="144" t="s">
        <v>312</v>
      </c>
      <c r="K1715" s="195" t="s">
        <v>46</v>
      </c>
      <c r="L1715" s="191"/>
      <c r="M1715" s="196">
        <v>7139.06</v>
      </c>
      <c r="N1715" s="191"/>
      <c r="O1715" s="197">
        <v>713906</v>
      </c>
      <c r="P1715" s="191"/>
      <c r="Q1715" s="191"/>
      <c r="R1715" s="191"/>
      <c r="S1715" s="191"/>
    </row>
    <row r="1716" spans="2:19" ht="15" outlineLevel="1" collapsed="1">
      <c r="B1716" s="193" t="s">
        <v>743</v>
      </c>
      <c r="C1716" s="191"/>
      <c r="D1716" s="191"/>
      <c r="E1716" s="191"/>
      <c r="F1716" s="191"/>
      <c r="G1716" s="193" t="s">
        <v>371</v>
      </c>
      <c r="H1716" s="191"/>
      <c r="I1716" s="191"/>
      <c r="J1716" s="143" t="s">
        <v>837</v>
      </c>
      <c r="K1716" s="190" t="s">
        <v>837</v>
      </c>
      <c r="L1716" s="191"/>
      <c r="M1716" s="190" t="s">
        <v>837</v>
      </c>
      <c r="N1716" s="191"/>
      <c r="O1716" s="194">
        <v>508915</v>
      </c>
      <c r="P1716" s="191"/>
      <c r="Q1716" s="191"/>
      <c r="R1716" s="191"/>
      <c r="S1716" s="191"/>
    </row>
    <row r="1717" spans="2:19" ht="15" outlineLevel="1" collapsed="1">
      <c r="B1717" s="195" t="s">
        <v>536</v>
      </c>
      <c r="C1717" s="191"/>
      <c r="D1717" s="191"/>
      <c r="E1717" s="191"/>
      <c r="F1717" s="191"/>
      <c r="G1717" s="195" t="s">
        <v>251</v>
      </c>
      <c r="H1717" s="191"/>
      <c r="I1717" s="191"/>
      <c r="J1717" s="144" t="s">
        <v>11</v>
      </c>
      <c r="K1717" s="195" t="s">
        <v>46</v>
      </c>
      <c r="L1717" s="191"/>
      <c r="M1717" s="196">
        <v>1017.83</v>
      </c>
      <c r="N1717" s="191"/>
      <c r="O1717" s="197">
        <v>508915</v>
      </c>
      <c r="P1717" s="191"/>
      <c r="Q1717" s="191"/>
      <c r="R1717" s="191"/>
      <c r="S1717" s="191"/>
    </row>
    <row r="1718" spans="2:19" ht="15" outlineLevel="1" collapsed="1">
      <c r="B1718" s="207" t="s">
        <v>750</v>
      </c>
      <c r="C1718" s="204"/>
      <c r="D1718" s="204"/>
      <c r="E1718" s="204"/>
      <c r="F1718" s="204"/>
      <c r="G1718" s="207" t="s">
        <v>500</v>
      </c>
      <c r="H1718" s="204"/>
      <c r="I1718" s="204"/>
      <c r="J1718" s="145" t="s">
        <v>837</v>
      </c>
      <c r="K1718" s="208" t="s">
        <v>837</v>
      </c>
      <c r="L1718" s="204"/>
      <c r="M1718" s="208" t="s">
        <v>837</v>
      </c>
      <c r="N1718" s="204"/>
      <c r="O1718" s="209">
        <v>115210</v>
      </c>
      <c r="P1718" s="204"/>
      <c r="Q1718" s="204"/>
      <c r="R1718" s="204"/>
      <c r="S1718" s="204"/>
    </row>
    <row r="1719" spans="2:19" ht="15" outlineLevel="1" collapsed="1">
      <c r="B1719" s="203" t="s">
        <v>532</v>
      </c>
      <c r="C1719" s="204"/>
      <c r="D1719" s="204"/>
      <c r="E1719" s="204"/>
      <c r="F1719" s="204"/>
      <c r="G1719" s="203" t="s">
        <v>292</v>
      </c>
      <c r="H1719" s="204"/>
      <c r="I1719" s="204"/>
      <c r="J1719" s="146" t="s">
        <v>297</v>
      </c>
      <c r="K1719" s="203" t="s">
        <v>105</v>
      </c>
      <c r="L1719" s="204"/>
      <c r="M1719" s="205">
        <v>3291.75</v>
      </c>
      <c r="N1719" s="204"/>
      <c r="O1719" s="206">
        <v>32917</v>
      </c>
      <c r="P1719" s="204"/>
      <c r="Q1719" s="204"/>
      <c r="R1719" s="204"/>
      <c r="S1719" s="204"/>
    </row>
    <row r="1720" spans="2:19" ht="15" outlineLevel="1" collapsed="1">
      <c r="B1720" s="203" t="s">
        <v>535</v>
      </c>
      <c r="C1720" s="204"/>
      <c r="D1720" s="204"/>
      <c r="E1720" s="204"/>
      <c r="F1720" s="204"/>
      <c r="G1720" s="203" t="s">
        <v>422</v>
      </c>
      <c r="H1720" s="204"/>
      <c r="I1720" s="204"/>
      <c r="J1720" s="146" t="s">
        <v>283</v>
      </c>
      <c r="K1720" s="203" t="s">
        <v>105</v>
      </c>
      <c r="L1720" s="204"/>
      <c r="M1720" s="205">
        <v>3291.75</v>
      </c>
      <c r="N1720" s="204"/>
      <c r="O1720" s="206">
        <v>82293</v>
      </c>
      <c r="P1720" s="204"/>
      <c r="Q1720" s="204"/>
      <c r="R1720" s="204"/>
      <c r="S1720" s="204"/>
    </row>
    <row r="1721" spans="2:19" ht="15" outlineLevel="1" collapsed="1">
      <c r="B1721" s="193" t="s">
        <v>755</v>
      </c>
      <c r="C1721" s="191"/>
      <c r="D1721" s="191"/>
      <c r="E1721" s="191"/>
      <c r="F1721" s="191"/>
      <c r="G1721" s="193" t="s">
        <v>495</v>
      </c>
      <c r="H1721" s="191"/>
      <c r="I1721" s="191"/>
      <c r="J1721" s="143" t="s">
        <v>837</v>
      </c>
      <c r="K1721" s="190" t="s">
        <v>837</v>
      </c>
      <c r="L1721" s="191"/>
      <c r="M1721" s="190" t="s">
        <v>837</v>
      </c>
      <c r="N1721" s="191"/>
      <c r="O1721" s="194">
        <v>81778</v>
      </c>
      <c r="P1721" s="191"/>
      <c r="Q1721" s="191"/>
      <c r="R1721" s="191"/>
      <c r="S1721" s="191"/>
    </row>
    <row r="1722" spans="2:19" ht="15" outlineLevel="1" collapsed="1">
      <c r="B1722" s="195" t="s">
        <v>540</v>
      </c>
      <c r="C1722" s="191"/>
      <c r="D1722" s="191"/>
      <c r="E1722" s="191"/>
      <c r="F1722" s="191"/>
      <c r="G1722" s="195" t="s">
        <v>433</v>
      </c>
      <c r="H1722" s="191"/>
      <c r="I1722" s="191"/>
      <c r="J1722" s="144" t="s">
        <v>254</v>
      </c>
      <c r="K1722" s="195" t="s">
        <v>170</v>
      </c>
      <c r="L1722" s="191"/>
      <c r="M1722" s="196">
        <v>3271.16</v>
      </c>
      <c r="N1722" s="191"/>
      <c r="O1722" s="197">
        <v>65423</v>
      </c>
      <c r="P1722" s="191"/>
      <c r="Q1722" s="191"/>
      <c r="R1722" s="191"/>
      <c r="S1722" s="191"/>
    </row>
    <row r="1723" spans="2:19" ht="15" outlineLevel="1" collapsed="1">
      <c r="B1723" s="195" t="s">
        <v>548</v>
      </c>
      <c r="C1723" s="191"/>
      <c r="D1723" s="191"/>
      <c r="E1723" s="191"/>
      <c r="F1723" s="191"/>
      <c r="G1723" s="195" t="s">
        <v>289</v>
      </c>
      <c r="H1723" s="191"/>
      <c r="I1723" s="191"/>
      <c r="J1723" s="144" t="s">
        <v>263</v>
      </c>
      <c r="K1723" s="195" t="s">
        <v>170</v>
      </c>
      <c r="L1723" s="191"/>
      <c r="M1723" s="196">
        <v>3271.16</v>
      </c>
      <c r="N1723" s="191"/>
      <c r="O1723" s="197">
        <v>13084</v>
      </c>
      <c r="P1723" s="191"/>
      <c r="Q1723" s="191"/>
      <c r="R1723" s="191"/>
      <c r="S1723" s="191"/>
    </row>
    <row r="1724" spans="2:19" ht="15" outlineLevel="1" collapsed="1">
      <c r="B1724" s="195" t="s">
        <v>557</v>
      </c>
      <c r="C1724" s="191"/>
      <c r="D1724" s="191"/>
      <c r="E1724" s="191"/>
      <c r="F1724" s="191"/>
      <c r="G1724" s="195" t="s">
        <v>418</v>
      </c>
      <c r="H1724" s="191"/>
      <c r="I1724" s="191"/>
      <c r="J1724" s="144" t="s">
        <v>242</v>
      </c>
      <c r="K1724" s="195" t="s">
        <v>170</v>
      </c>
      <c r="L1724" s="191"/>
      <c r="M1724" s="196">
        <v>3271.16</v>
      </c>
      <c r="N1724" s="191"/>
      <c r="O1724" s="197">
        <v>3271</v>
      </c>
      <c r="P1724" s="191"/>
      <c r="Q1724" s="191"/>
      <c r="R1724" s="191"/>
      <c r="S1724" s="191"/>
    </row>
    <row r="1725" spans="2:19" ht="15" outlineLevel="1" collapsed="1">
      <c r="B1725" s="193" t="s">
        <v>749</v>
      </c>
      <c r="C1725" s="191"/>
      <c r="D1725" s="191"/>
      <c r="E1725" s="191"/>
      <c r="F1725" s="191"/>
      <c r="G1725" s="193" t="s">
        <v>171</v>
      </c>
      <c r="H1725" s="191"/>
      <c r="I1725" s="191"/>
      <c r="J1725" s="143" t="s">
        <v>837</v>
      </c>
      <c r="K1725" s="190" t="s">
        <v>837</v>
      </c>
      <c r="L1725" s="191"/>
      <c r="M1725" s="190" t="s">
        <v>837</v>
      </c>
      <c r="N1725" s="191"/>
      <c r="O1725" s="194">
        <v>14107</v>
      </c>
      <c r="P1725" s="191"/>
      <c r="Q1725" s="191"/>
      <c r="R1725" s="191"/>
      <c r="S1725" s="191"/>
    </row>
    <row r="1726" spans="2:19" ht="15" outlineLevel="1" collapsed="1">
      <c r="B1726" s="195" t="s">
        <v>540</v>
      </c>
      <c r="C1726" s="191"/>
      <c r="D1726" s="191"/>
      <c r="E1726" s="191"/>
      <c r="F1726" s="191"/>
      <c r="G1726" s="195" t="s">
        <v>433</v>
      </c>
      <c r="H1726" s="191"/>
      <c r="I1726" s="191"/>
      <c r="J1726" s="144" t="s">
        <v>369</v>
      </c>
      <c r="K1726" s="195" t="s">
        <v>46</v>
      </c>
      <c r="L1726" s="191"/>
      <c r="M1726" s="196">
        <v>9.4</v>
      </c>
      <c r="N1726" s="191"/>
      <c r="O1726" s="197">
        <v>9405</v>
      </c>
      <c r="P1726" s="191"/>
      <c r="Q1726" s="191"/>
      <c r="R1726" s="191"/>
      <c r="S1726" s="191"/>
    </row>
    <row r="1727" spans="2:19" ht="15" outlineLevel="1" collapsed="1">
      <c r="B1727" s="195" t="s">
        <v>548</v>
      </c>
      <c r="C1727" s="191"/>
      <c r="D1727" s="191"/>
      <c r="E1727" s="191"/>
      <c r="F1727" s="191"/>
      <c r="G1727" s="195" t="s">
        <v>289</v>
      </c>
      <c r="H1727" s="191"/>
      <c r="I1727" s="191"/>
      <c r="J1727" s="144" t="s">
        <v>11</v>
      </c>
      <c r="K1727" s="195" t="s">
        <v>46</v>
      </c>
      <c r="L1727" s="191"/>
      <c r="M1727" s="196">
        <v>9.4</v>
      </c>
      <c r="N1727" s="191"/>
      <c r="O1727" s="197">
        <v>4702</v>
      </c>
      <c r="P1727" s="191"/>
      <c r="Q1727" s="191"/>
      <c r="R1727" s="191"/>
      <c r="S1727" s="191"/>
    </row>
    <row r="1728" spans="2:19" ht="15" outlineLevel="1" collapsed="1">
      <c r="B1728" s="193" t="s">
        <v>761</v>
      </c>
      <c r="C1728" s="191"/>
      <c r="D1728" s="191"/>
      <c r="E1728" s="191"/>
      <c r="F1728" s="191"/>
      <c r="G1728" s="193" t="s">
        <v>368</v>
      </c>
      <c r="H1728" s="191"/>
      <c r="I1728" s="191"/>
      <c r="J1728" s="143" t="s">
        <v>837</v>
      </c>
      <c r="K1728" s="190" t="s">
        <v>837</v>
      </c>
      <c r="L1728" s="191"/>
      <c r="M1728" s="190" t="s">
        <v>837</v>
      </c>
      <c r="N1728" s="191"/>
      <c r="O1728" s="194">
        <v>1509</v>
      </c>
      <c r="P1728" s="191"/>
      <c r="Q1728" s="191"/>
      <c r="R1728" s="191"/>
      <c r="S1728" s="191"/>
    </row>
    <row r="1729" spans="2:19" ht="15" outlineLevel="1" collapsed="1">
      <c r="B1729" s="195" t="s">
        <v>557</v>
      </c>
      <c r="C1729" s="191"/>
      <c r="D1729" s="191"/>
      <c r="E1729" s="191"/>
      <c r="F1729" s="191"/>
      <c r="G1729" s="195" t="s">
        <v>418</v>
      </c>
      <c r="H1729" s="191"/>
      <c r="I1729" s="191"/>
      <c r="J1729" s="144" t="s">
        <v>242</v>
      </c>
      <c r="K1729" s="195" t="s">
        <v>117</v>
      </c>
      <c r="L1729" s="191"/>
      <c r="M1729" s="196">
        <v>1509.75</v>
      </c>
      <c r="N1729" s="191"/>
      <c r="O1729" s="197">
        <v>1509</v>
      </c>
      <c r="P1729" s="191"/>
      <c r="Q1729" s="191"/>
      <c r="R1729" s="191"/>
      <c r="S1729" s="191"/>
    </row>
    <row r="1730" spans="2:19" ht="15" outlineLevel="1" collapsed="1">
      <c r="B1730" s="193" t="s">
        <v>760</v>
      </c>
      <c r="C1730" s="191"/>
      <c r="D1730" s="191"/>
      <c r="E1730" s="191"/>
      <c r="F1730" s="191"/>
      <c r="G1730" s="193" t="s">
        <v>498</v>
      </c>
      <c r="H1730" s="191"/>
      <c r="I1730" s="191"/>
      <c r="J1730" s="143" t="s">
        <v>837</v>
      </c>
      <c r="K1730" s="190" t="s">
        <v>837</v>
      </c>
      <c r="L1730" s="191"/>
      <c r="M1730" s="190" t="s">
        <v>837</v>
      </c>
      <c r="N1730" s="191"/>
      <c r="O1730" s="194">
        <v>801</v>
      </c>
      <c r="P1730" s="191"/>
      <c r="Q1730" s="191"/>
      <c r="R1730" s="191"/>
      <c r="S1730" s="191"/>
    </row>
    <row r="1731" spans="2:19" ht="15" outlineLevel="1" collapsed="1">
      <c r="B1731" s="195" t="s">
        <v>557</v>
      </c>
      <c r="C1731" s="191"/>
      <c r="D1731" s="191"/>
      <c r="E1731" s="191"/>
      <c r="F1731" s="191"/>
      <c r="G1731" s="195" t="s">
        <v>418</v>
      </c>
      <c r="H1731" s="191"/>
      <c r="I1731" s="191"/>
      <c r="J1731" s="144" t="s">
        <v>242</v>
      </c>
      <c r="K1731" s="195" t="s">
        <v>105</v>
      </c>
      <c r="L1731" s="191"/>
      <c r="M1731" s="196">
        <v>801.51</v>
      </c>
      <c r="N1731" s="191"/>
      <c r="O1731" s="197">
        <v>801</v>
      </c>
      <c r="P1731" s="191"/>
      <c r="Q1731" s="191"/>
      <c r="R1731" s="191"/>
      <c r="S1731" s="191"/>
    </row>
    <row r="1732" spans="2:19" ht="15" outlineLevel="1" collapsed="1">
      <c r="B1732" s="210" t="s">
        <v>753</v>
      </c>
      <c r="C1732" s="204"/>
      <c r="D1732" s="204"/>
      <c r="E1732" s="204"/>
      <c r="F1732" s="204"/>
      <c r="G1732" s="210" t="s">
        <v>352</v>
      </c>
      <c r="H1732" s="204"/>
      <c r="I1732" s="204"/>
      <c r="J1732" s="145" t="s">
        <v>837</v>
      </c>
      <c r="K1732" s="208" t="s">
        <v>837</v>
      </c>
      <c r="L1732" s="204"/>
      <c r="M1732" s="208" t="s">
        <v>837</v>
      </c>
      <c r="N1732" s="204"/>
      <c r="O1732" s="209">
        <v>15675</v>
      </c>
      <c r="P1732" s="204"/>
      <c r="Q1732" s="204"/>
      <c r="R1732" s="204"/>
      <c r="S1732" s="204"/>
    </row>
    <row r="1733" spans="2:19" ht="15" outlineLevel="1" collapsed="1">
      <c r="B1733" s="203" t="s">
        <v>535</v>
      </c>
      <c r="C1733" s="204"/>
      <c r="D1733" s="204"/>
      <c r="E1733" s="204"/>
      <c r="F1733" s="204"/>
      <c r="G1733" s="203" t="s">
        <v>422</v>
      </c>
      <c r="H1733" s="204"/>
      <c r="I1733" s="204"/>
      <c r="J1733" s="146" t="s">
        <v>298</v>
      </c>
      <c r="K1733" s="203" t="s">
        <v>168</v>
      </c>
      <c r="L1733" s="204"/>
      <c r="M1733" s="205">
        <v>313.5</v>
      </c>
      <c r="N1733" s="204"/>
      <c r="O1733" s="206">
        <v>15675</v>
      </c>
      <c r="P1733" s="204"/>
      <c r="Q1733" s="204"/>
      <c r="R1733" s="204"/>
      <c r="S1733" s="204"/>
    </row>
    <row r="1734" spans="2:19" ht="15" outlineLevel="1" collapsed="1">
      <c r="B1734" s="207" t="s">
        <v>457</v>
      </c>
      <c r="C1734" s="204"/>
      <c r="D1734" s="204"/>
      <c r="E1734" s="204"/>
      <c r="F1734" s="204"/>
      <c r="G1734" s="207" t="s">
        <v>442</v>
      </c>
      <c r="H1734" s="204"/>
      <c r="I1734" s="204"/>
      <c r="J1734" s="145" t="s">
        <v>837</v>
      </c>
      <c r="K1734" s="208" t="s">
        <v>837</v>
      </c>
      <c r="L1734" s="204"/>
      <c r="M1734" s="208" t="s">
        <v>837</v>
      </c>
      <c r="N1734" s="204"/>
      <c r="O1734" s="209">
        <v>15675</v>
      </c>
      <c r="P1734" s="204"/>
      <c r="Q1734" s="204"/>
      <c r="R1734" s="204"/>
      <c r="S1734" s="204"/>
    </row>
    <row r="1735" spans="2:19" ht="15" outlineLevel="1" collapsed="1">
      <c r="B1735" s="203" t="s">
        <v>535</v>
      </c>
      <c r="C1735" s="204"/>
      <c r="D1735" s="204"/>
      <c r="E1735" s="204"/>
      <c r="F1735" s="204"/>
      <c r="G1735" s="203" t="s">
        <v>422</v>
      </c>
      <c r="H1735" s="204"/>
      <c r="I1735" s="204"/>
      <c r="J1735" s="146" t="s">
        <v>298</v>
      </c>
      <c r="K1735" s="203" t="s">
        <v>168</v>
      </c>
      <c r="L1735" s="204"/>
      <c r="M1735" s="205">
        <v>313.5</v>
      </c>
      <c r="N1735" s="204"/>
      <c r="O1735" s="206">
        <v>15675</v>
      </c>
      <c r="P1735" s="204"/>
      <c r="Q1735" s="204"/>
      <c r="R1735" s="204"/>
      <c r="S1735" s="204"/>
    </row>
    <row r="1736" spans="2:19" ht="15" outlineLevel="1" collapsed="1">
      <c r="B1736" s="207" t="s">
        <v>1059</v>
      </c>
      <c r="C1736" s="204"/>
      <c r="D1736" s="204"/>
      <c r="E1736" s="204"/>
      <c r="F1736" s="204"/>
      <c r="G1736" s="207" t="s">
        <v>1060</v>
      </c>
      <c r="H1736" s="204"/>
      <c r="I1736" s="204"/>
      <c r="J1736" s="145" t="s">
        <v>837</v>
      </c>
      <c r="K1736" s="208" t="s">
        <v>837</v>
      </c>
      <c r="L1736" s="204"/>
      <c r="M1736" s="208" t="s">
        <v>837</v>
      </c>
      <c r="N1736" s="204"/>
      <c r="O1736" s="209">
        <v>25369</v>
      </c>
      <c r="P1736" s="204"/>
      <c r="Q1736" s="204"/>
      <c r="R1736" s="204"/>
      <c r="S1736" s="204"/>
    </row>
    <row r="1737" spans="2:19" ht="15" outlineLevel="1" collapsed="1">
      <c r="B1737" s="203" t="s">
        <v>535</v>
      </c>
      <c r="C1737" s="204"/>
      <c r="D1737" s="204"/>
      <c r="E1737" s="204"/>
      <c r="F1737" s="204"/>
      <c r="G1737" s="203" t="s">
        <v>422</v>
      </c>
      <c r="H1737" s="204"/>
      <c r="I1737" s="204"/>
      <c r="J1737" s="146" t="s">
        <v>242</v>
      </c>
      <c r="K1737" s="203" t="s">
        <v>162</v>
      </c>
      <c r="L1737" s="204"/>
      <c r="M1737" s="205">
        <v>25369.11</v>
      </c>
      <c r="N1737" s="204"/>
      <c r="O1737" s="206">
        <v>25369</v>
      </c>
      <c r="P1737" s="204"/>
      <c r="Q1737" s="204"/>
      <c r="R1737" s="204"/>
      <c r="S1737" s="204"/>
    </row>
    <row r="1738" spans="2:19" ht="15" outlineLevel="1" collapsed="1">
      <c r="B1738" s="210" t="s">
        <v>752</v>
      </c>
      <c r="C1738" s="204"/>
      <c r="D1738" s="204"/>
      <c r="E1738" s="204"/>
      <c r="F1738" s="204"/>
      <c r="G1738" s="210" t="s">
        <v>443</v>
      </c>
      <c r="H1738" s="204"/>
      <c r="I1738" s="204"/>
      <c r="J1738" s="145" t="s">
        <v>837</v>
      </c>
      <c r="K1738" s="208" t="s">
        <v>837</v>
      </c>
      <c r="L1738" s="204"/>
      <c r="M1738" s="208" t="s">
        <v>837</v>
      </c>
      <c r="N1738" s="204"/>
      <c r="O1738" s="209">
        <v>38456</v>
      </c>
      <c r="P1738" s="204"/>
      <c r="Q1738" s="204"/>
      <c r="R1738" s="204"/>
      <c r="S1738" s="204"/>
    </row>
    <row r="1739" spans="2:19" ht="15" outlineLevel="1" collapsed="1">
      <c r="B1739" s="195" t="s">
        <v>535</v>
      </c>
      <c r="C1739" s="191"/>
      <c r="D1739" s="191"/>
      <c r="E1739" s="191"/>
      <c r="F1739" s="191"/>
      <c r="G1739" s="195" t="s">
        <v>422</v>
      </c>
      <c r="H1739" s="191"/>
      <c r="I1739" s="191"/>
      <c r="J1739" s="144" t="s">
        <v>1061</v>
      </c>
      <c r="K1739" s="195" t="s">
        <v>168</v>
      </c>
      <c r="L1739" s="191"/>
      <c r="M1739" s="196">
        <v>120.17</v>
      </c>
      <c r="N1739" s="191"/>
      <c r="O1739" s="197">
        <v>38456</v>
      </c>
      <c r="P1739" s="191"/>
      <c r="Q1739" s="191"/>
      <c r="R1739" s="191"/>
      <c r="S1739" s="191"/>
    </row>
    <row r="1740" spans="2:19" ht="15" outlineLevel="1" collapsed="1">
      <c r="B1740" s="193" t="s">
        <v>762</v>
      </c>
      <c r="C1740" s="191"/>
      <c r="D1740" s="191"/>
      <c r="E1740" s="191"/>
      <c r="F1740" s="191"/>
      <c r="G1740" s="193" t="s">
        <v>374</v>
      </c>
      <c r="H1740" s="191"/>
      <c r="I1740" s="191"/>
      <c r="J1740" s="142" t="s">
        <v>837</v>
      </c>
      <c r="K1740" s="193" t="s">
        <v>837</v>
      </c>
      <c r="L1740" s="191"/>
      <c r="M1740" s="193" t="s">
        <v>837</v>
      </c>
      <c r="N1740" s="191"/>
      <c r="O1740" s="194">
        <v>796563</v>
      </c>
      <c r="P1740" s="191"/>
      <c r="Q1740" s="191"/>
      <c r="R1740" s="191"/>
      <c r="S1740" s="191"/>
    </row>
    <row r="1741" spans="2:19" ht="15" outlineLevel="1" collapsed="1">
      <c r="B1741" s="193" t="s">
        <v>763</v>
      </c>
      <c r="C1741" s="191"/>
      <c r="D1741" s="191"/>
      <c r="E1741" s="191"/>
      <c r="F1741" s="191"/>
      <c r="G1741" s="193" t="s">
        <v>375</v>
      </c>
      <c r="H1741" s="191"/>
      <c r="I1741" s="191"/>
      <c r="J1741" s="143" t="s">
        <v>837</v>
      </c>
      <c r="K1741" s="190" t="s">
        <v>837</v>
      </c>
      <c r="L1741" s="191"/>
      <c r="M1741" s="190" t="s">
        <v>837</v>
      </c>
      <c r="N1741" s="191"/>
      <c r="O1741" s="194">
        <v>229096</v>
      </c>
      <c r="P1741" s="191"/>
      <c r="Q1741" s="191"/>
      <c r="R1741" s="191"/>
      <c r="S1741" s="191"/>
    </row>
    <row r="1742" spans="2:19" ht="15" outlineLevel="1" collapsed="1">
      <c r="B1742" s="195" t="s">
        <v>537</v>
      </c>
      <c r="C1742" s="191"/>
      <c r="D1742" s="191"/>
      <c r="E1742" s="191"/>
      <c r="F1742" s="191"/>
      <c r="G1742" s="195" t="s">
        <v>241</v>
      </c>
      <c r="H1742" s="191"/>
      <c r="I1742" s="191"/>
      <c r="J1742" s="144" t="s">
        <v>285</v>
      </c>
      <c r="K1742" s="195" t="s">
        <v>162</v>
      </c>
      <c r="L1742" s="191"/>
      <c r="M1742" s="196">
        <v>4091.18</v>
      </c>
      <c r="N1742" s="191"/>
      <c r="O1742" s="197">
        <v>8182</v>
      </c>
      <c r="P1742" s="191"/>
      <c r="Q1742" s="191"/>
      <c r="R1742" s="191"/>
      <c r="S1742" s="191"/>
    </row>
    <row r="1743" spans="2:19" ht="15" outlineLevel="1" collapsed="1">
      <c r="B1743" s="195" t="s">
        <v>529</v>
      </c>
      <c r="C1743" s="191"/>
      <c r="D1743" s="191"/>
      <c r="E1743" s="191"/>
      <c r="F1743" s="191"/>
      <c r="G1743" s="195" t="s">
        <v>244</v>
      </c>
      <c r="H1743" s="191"/>
      <c r="I1743" s="191"/>
      <c r="J1743" s="144" t="s">
        <v>285</v>
      </c>
      <c r="K1743" s="195" t="s">
        <v>162</v>
      </c>
      <c r="L1743" s="191"/>
      <c r="M1743" s="196">
        <v>4091.18</v>
      </c>
      <c r="N1743" s="191"/>
      <c r="O1743" s="197">
        <v>8182</v>
      </c>
      <c r="P1743" s="191"/>
      <c r="Q1743" s="191"/>
      <c r="R1743" s="191"/>
      <c r="S1743" s="191"/>
    </row>
    <row r="1744" spans="2:19" ht="15" outlineLevel="1" collapsed="1">
      <c r="B1744" s="195" t="s">
        <v>528</v>
      </c>
      <c r="C1744" s="191"/>
      <c r="D1744" s="191"/>
      <c r="E1744" s="191"/>
      <c r="F1744" s="191"/>
      <c r="G1744" s="195" t="s">
        <v>246</v>
      </c>
      <c r="H1744" s="191"/>
      <c r="I1744" s="191"/>
      <c r="J1744" s="144" t="s">
        <v>285</v>
      </c>
      <c r="K1744" s="195" t="s">
        <v>162</v>
      </c>
      <c r="L1744" s="191"/>
      <c r="M1744" s="196">
        <v>4091.18</v>
      </c>
      <c r="N1744" s="191"/>
      <c r="O1744" s="197">
        <v>8182</v>
      </c>
      <c r="P1744" s="191"/>
      <c r="Q1744" s="191"/>
      <c r="R1744" s="191"/>
      <c r="S1744" s="191"/>
    </row>
    <row r="1745" spans="2:19" ht="15" outlineLevel="1" collapsed="1">
      <c r="B1745" s="195" t="s">
        <v>533</v>
      </c>
      <c r="C1745" s="191"/>
      <c r="D1745" s="191"/>
      <c r="E1745" s="191"/>
      <c r="F1745" s="191"/>
      <c r="G1745" s="195" t="s">
        <v>247</v>
      </c>
      <c r="H1745" s="191"/>
      <c r="I1745" s="191"/>
      <c r="J1745" s="144" t="s">
        <v>285</v>
      </c>
      <c r="K1745" s="195" t="s">
        <v>162</v>
      </c>
      <c r="L1745" s="191"/>
      <c r="M1745" s="196">
        <v>4091.18</v>
      </c>
      <c r="N1745" s="191"/>
      <c r="O1745" s="197">
        <v>8182</v>
      </c>
      <c r="P1745" s="191"/>
      <c r="Q1745" s="191"/>
      <c r="R1745" s="191"/>
      <c r="S1745" s="191"/>
    </row>
    <row r="1746" spans="2:19" ht="15" outlineLevel="1" collapsed="1">
      <c r="B1746" s="195" t="s">
        <v>531</v>
      </c>
      <c r="C1746" s="191"/>
      <c r="D1746" s="191"/>
      <c r="E1746" s="191"/>
      <c r="F1746" s="191"/>
      <c r="G1746" s="195" t="s">
        <v>273</v>
      </c>
      <c r="H1746" s="191"/>
      <c r="I1746" s="191"/>
      <c r="J1746" s="144" t="s">
        <v>285</v>
      </c>
      <c r="K1746" s="195" t="s">
        <v>162</v>
      </c>
      <c r="L1746" s="191"/>
      <c r="M1746" s="196">
        <v>4091.18</v>
      </c>
      <c r="N1746" s="191"/>
      <c r="O1746" s="197">
        <v>8182</v>
      </c>
      <c r="P1746" s="191"/>
      <c r="Q1746" s="191"/>
      <c r="R1746" s="191"/>
      <c r="S1746" s="191"/>
    </row>
    <row r="1747" spans="2:19" ht="15" outlineLevel="1" collapsed="1">
      <c r="B1747" s="195" t="s">
        <v>541</v>
      </c>
      <c r="C1747" s="191"/>
      <c r="D1747" s="191"/>
      <c r="E1747" s="191"/>
      <c r="F1747" s="191"/>
      <c r="G1747" s="195" t="s">
        <v>274</v>
      </c>
      <c r="H1747" s="191"/>
      <c r="I1747" s="191"/>
      <c r="J1747" s="144" t="s">
        <v>285</v>
      </c>
      <c r="K1747" s="195" t="s">
        <v>162</v>
      </c>
      <c r="L1747" s="191"/>
      <c r="M1747" s="196">
        <v>4091.18</v>
      </c>
      <c r="N1747" s="191"/>
      <c r="O1747" s="197">
        <v>8182</v>
      </c>
      <c r="P1747" s="191"/>
      <c r="Q1747" s="191"/>
      <c r="R1747" s="191"/>
      <c r="S1747" s="191"/>
    </row>
    <row r="1748" spans="2:19" ht="15" outlineLevel="1" collapsed="1">
      <c r="B1748" s="195" t="s">
        <v>550</v>
      </c>
      <c r="C1748" s="191"/>
      <c r="D1748" s="191"/>
      <c r="E1748" s="191"/>
      <c r="F1748" s="191"/>
      <c r="G1748" s="195" t="s">
        <v>275</v>
      </c>
      <c r="H1748" s="191"/>
      <c r="I1748" s="191"/>
      <c r="J1748" s="144" t="s">
        <v>285</v>
      </c>
      <c r="K1748" s="195" t="s">
        <v>162</v>
      </c>
      <c r="L1748" s="191"/>
      <c r="M1748" s="196">
        <v>4091.18</v>
      </c>
      <c r="N1748" s="191"/>
      <c r="O1748" s="197">
        <v>8182</v>
      </c>
      <c r="P1748" s="191"/>
      <c r="Q1748" s="191"/>
      <c r="R1748" s="191"/>
      <c r="S1748" s="191"/>
    </row>
    <row r="1749" spans="2:19" ht="15" outlineLevel="1" collapsed="1">
      <c r="B1749" s="195" t="s">
        <v>556</v>
      </c>
      <c r="C1749" s="191"/>
      <c r="D1749" s="191"/>
      <c r="E1749" s="191"/>
      <c r="F1749" s="191"/>
      <c r="G1749" s="195" t="s">
        <v>853</v>
      </c>
      <c r="H1749" s="191"/>
      <c r="I1749" s="191"/>
      <c r="J1749" s="144" t="s">
        <v>263</v>
      </c>
      <c r="K1749" s="195" t="s">
        <v>162</v>
      </c>
      <c r="L1749" s="191"/>
      <c r="M1749" s="196">
        <v>4091.17</v>
      </c>
      <c r="N1749" s="191"/>
      <c r="O1749" s="197">
        <v>16364</v>
      </c>
      <c r="P1749" s="191"/>
      <c r="Q1749" s="191"/>
      <c r="R1749" s="191"/>
      <c r="S1749" s="191"/>
    </row>
    <row r="1750" spans="2:19" ht="15" outlineLevel="1" collapsed="1">
      <c r="B1750" s="195" t="s">
        <v>544</v>
      </c>
      <c r="C1750" s="191"/>
      <c r="D1750" s="191"/>
      <c r="E1750" s="191"/>
      <c r="F1750" s="191"/>
      <c r="G1750" s="195" t="s">
        <v>276</v>
      </c>
      <c r="H1750" s="191"/>
      <c r="I1750" s="191"/>
      <c r="J1750" s="144" t="s">
        <v>285</v>
      </c>
      <c r="K1750" s="195" t="s">
        <v>162</v>
      </c>
      <c r="L1750" s="191"/>
      <c r="M1750" s="196">
        <v>4091.18</v>
      </c>
      <c r="N1750" s="191"/>
      <c r="O1750" s="197">
        <v>8182</v>
      </c>
      <c r="P1750" s="191"/>
      <c r="Q1750" s="191"/>
      <c r="R1750" s="191"/>
      <c r="S1750" s="191"/>
    </row>
    <row r="1751" spans="2:19" ht="15" outlineLevel="1" collapsed="1">
      <c r="B1751" s="195" t="s">
        <v>551</v>
      </c>
      <c r="C1751" s="191"/>
      <c r="D1751" s="191"/>
      <c r="E1751" s="191"/>
      <c r="F1751" s="191"/>
      <c r="G1751" s="195" t="s">
        <v>277</v>
      </c>
      <c r="H1751" s="191"/>
      <c r="I1751" s="191"/>
      <c r="J1751" s="144" t="s">
        <v>285</v>
      </c>
      <c r="K1751" s="195" t="s">
        <v>162</v>
      </c>
      <c r="L1751" s="191"/>
      <c r="M1751" s="196">
        <v>4091.18</v>
      </c>
      <c r="N1751" s="191"/>
      <c r="O1751" s="197">
        <v>8182</v>
      </c>
      <c r="P1751" s="191"/>
      <c r="Q1751" s="191"/>
      <c r="R1751" s="191"/>
      <c r="S1751" s="191"/>
    </row>
    <row r="1752" spans="2:19" ht="15" outlineLevel="1" collapsed="1">
      <c r="B1752" s="195" t="s">
        <v>530</v>
      </c>
      <c r="C1752" s="191"/>
      <c r="D1752" s="191"/>
      <c r="E1752" s="191"/>
      <c r="F1752" s="191"/>
      <c r="G1752" s="195" t="s">
        <v>430</v>
      </c>
      <c r="H1752" s="191"/>
      <c r="I1752" s="191"/>
      <c r="J1752" s="144" t="s">
        <v>285</v>
      </c>
      <c r="K1752" s="195" t="s">
        <v>162</v>
      </c>
      <c r="L1752" s="191"/>
      <c r="M1752" s="196">
        <v>4091.18</v>
      </c>
      <c r="N1752" s="191"/>
      <c r="O1752" s="197">
        <v>8182</v>
      </c>
      <c r="P1752" s="191"/>
      <c r="Q1752" s="191"/>
      <c r="R1752" s="191"/>
      <c r="S1752" s="191"/>
    </row>
    <row r="1753" spans="2:19" ht="15" outlineLevel="1" collapsed="1">
      <c r="B1753" s="195" t="s">
        <v>545</v>
      </c>
      <c r="C1753" s="191"/>
      <c r="D1753" s="191"/>
      <c r="E1753" s="191"/>
      <c r="F1753" s="191"/>
      <c r="G1753" s="195" t="s">
        <v>266</v>
      </c>
      <c r="H1753" s="191"/>
      <c r="I1753" s="191"/>
      <c r="J1753" s="144" t="s">
        <v>285</v>
      </c>
      <c r="K1753" s="195" t="s">
        <v>162</v>
      </c>
      <c r="L1753" s="191"/>
      <c r="M1753" s="196">
        <v>4091.18</v>
      </c>
      <c r="N1753" s="191"/>
      <c r="O1753" s="197">
        <v>8182</v>
      </c>
      <c r="P1753" s="191"/>
      <c r="Q1753" s="191"/>
      <c r="R1753" s="191"/>
      <c r="S1753" s="191"/>
    </row>
    <row r="1754" spans="2:19" ht="15" outlineLevel="1" collapsed="1">
      <c r="B1754" s="195" t="s">
        <v>543</v>
      </c>
      <c r="C1754" s="191"/>
      <c r="D1754" s="191"/>
      <c r="E1754" s="191"/>
      <c r="F1754" s="191"/>
      <c r="G1754" s="195" t="s">
        <v>278</v>
      </c>
      <c r="H1754" s="191"/>
      <c r="I1754" s="191"/>
      <c r="J1754" s="144" t="s">
        <v>285</v>
      </c>
      <c r="K1754" s="195" t="s">
        <v>162</v>
      </c>
      <c r="L1754" s="191"/>
      <c r="M1754" s="196">
        <v>4091.18</v>
      </c>
      <c r="N1754" s="191"/>
      <c r="O1754" s="197">
        <v>8182</v>
      </c>
      <c r="P1754" s="191"/>
      <c r="Q1754" s="191"/>
      <c r="R1754" s="191"/>
      <c r="S1754" s="191"/>
    </row>
    <row r="1755" spans="2:19" ht="15" outlineLevel="1" collapsed="1">
      <c r="B1755" s="195" t="s">
        <v>549</v>
      </c>
      <c r="C1755" s="191"/>
      <c r="D1755" s="191"/>
      <c r="E1755" s="191"/>
      <c r="F1755" s="191"/>
      <c r="G1755" s="195" t="s">
        <v>279</v>
      </c>
      <c r="H1755" s="191"/>
      <c r="I1755" s="191"/>
      <c r="J1755" s="144" t="s">
        <v>285</v>
      </c>
      <c r="K1755" s="195" t="s">
        <v>162</v>
      </c>
      <c r="L1755" s="191"/>
      <c r="M1755" s="196">
        <v>4091.18</v>
      </c>
      <c r="N1755" s="191"/>
      <c r="O1755" s="197">
        <v>8182</v>
      </c>
      <c r="P1755" s="191"/>
      <c r="Q1755" s="191"/>
      <c r="R1755" s="191"/>
      <c r="S1755" s="191"/>
    </row>
    <row r="1756" spans="2:19" ht="15" outlineLevel="1" collapsed="1">
      <c r="B1756" s="195" t="s">
        <v>532</v>
      </c>
      <c r="C1756" s="191"/>
      <c r="D1756" s="191"/>
      <c r="E1756" s="191"/>
      <c r="F1756" s="191"/>
      <c r="G1756" s="195" t="s">
        <v>292</v>
      </c>
      <c r="H1756" s="191"/>
      <c r="I1756" s="191"/>
      <c r="J1756" s="144" t="s">
        <v>285</v>
      </c>
      <c r="K1756" s="195" t="s">
        <v>162</v>
      </c>
      <c r="L1756" s="191"/>
      <c r="M1756" s="196">
        <v>4091.18</v>
      </c>
      <c r="N1756" s="191"/>
      <c r="O1756" s="197">
        <v>8182</v>
      </c>
      <c r="P1756" s="191"/>
      <c r="Q1756" s="191"/>
      <c r="R1756" s="191"/>
      <c r="S1756" s="191"/>
    </row>
    <row r="1757" spans="2:19" ht="15" outlineLevel="1" collapsed="1">
      <c r="B1757" s="195" t="s">
        <v>527</v>
      </c>
      <c r="C1757" s="191"/>
      <c r="D1757" s="191"/>
      <c r="E1757" s="191"/>
      <c r="F1757" s="191"/>
      <c r="G1757" s="195" t="s">
        <v>286</v>
      </c>
      <c r="H1757" s="191"/>
      <c r="I1757" s="191"/>
      <c r="J1757" s="144" t="s">
        <v>285</v>
      </c>
      <c r="K1757" s="195" t="s">
        <v>162</v>
      </c>
      <c r="L1757" s="191"/>
      <c r="M1757" s="196">
        <v>4091.18</v>
      </c>
      <c r="N1757" s="191"/>
      <c r="O1757" s="197">
        <v>8182</v>
      </c>
      <c r="P1757" s="191"/>
      <c r="Q1757" s="191"/>
      <c r="R1757" s="191"/>
      <c r="S1757" s="191"/>
    </row>
    <row r="1758" spans="2:19" ht="15" outlineLevel="1" collapsed="1">
      <c r="B1758" s="195" t="s">
        <v>546</v>
      </c>
      <c r="C1758" s="191"/>
      <c r="D1758" s="191"/>
      <c r="E1758" s="191"/>
      <c r="F1758" s="191"/>
      <c r="G1758" s="195" t="s">
        <v>252</v>
      </c>
      <c r="H1758" s="191"/>
      <c r="I1758" s="191"/>
      <c r="J1758" s="144" t="s">
        <v>285</v>
      </c>
      <c r="K1758" s="195" t="s">
        <v>162</v>
      </c>
      <c r="L1758" s="191"/>
      <c r="M1758" s="196">
        <v>4091.18</v>
      </c>
      <c r="N1758" s="191"/>
      <c r="O1758" s="197">
        <v>8182</v>
      </c>
      <c r="P1758" s="191"/>
      <c r="Q1758" s="191"/>
      <c r="R1758" s="191"/>
      <c r="S1758" s="191"/>
    </row>
    <row r="1759" spans="2:19" ht="15" outlineLevel="1" collapsed="1">
      <c r="B1759" s="195" t="s">
        <v>540</v>
      </c>
      <c r="C1759" s="191"/>
      <c r="D1759" s="191"/>
      <c r="E1759" s="191"/>
      <c r="F1759" s="191"/>
      <c r="G1759" s="195" t="s">
        <v>433</v>
      </c>
      <c r="H1759" s="191"/>
      <c r="I1759" s="191"/>
      <c r="J1759" s="144" t="s">
        <v>285</v>
      </c>
      <c r="K1759" s="195" t="s">
        <v>162</v>
      </c>
      <c r="L1759" s="191"/>
      <c r="M1759" s="196">
        <v>4091.18</v>
      </c>
      <c r="N1759" s="191"/>
      <c r="O1759" s="197">
        <v>8182</v>
      </c>
      <c r="P1759" s="191"/>
      <c r="Q1759" s="191"/>
      <c r="R1759" s="191"/>
      <c r="S1759" s="191"/>
    </row>
    <row r="1760" spans="2:19" ht="15" outlineLevel="1" collapsed="1">
      <c r="B1760" s="195" t="s">
        <v>542</v>
      </c>
      <c r="C1760" s="191"/>
      <c r="D1760" s="191"/>
      <c r="E1760" s="191"/>
      <c r="F1760" s="191"/>
      <c r="G1760" s="195" t="s">
        <v>287</v>
      </c>
      <c r="H1760" s="191"/>
      <c r="I1760" s="191"/>
      <c r="J1760" s="144" t="s">
        <v>285</v>
      </c>
      <c r="K1760" s="195" t="s">
        <v>162</v>
      </c>
      <c r="L1760" s="191"/>
      <c r="M1760" s="196">
        <v>4091.18</v>
      </c>
      <c r="N1760" s="191"/>
      <c r="O1760" s="197">
        <v>8182</v>
      </c>
      <c r="P1760" s="191"/>
      <c r="Q1760" s="191"/>
      <c r="R1760" s="191"/>
      <c r="S1760" s="191"/>
    </row>
    <row r="1761" spans="2:19" ht="15" outlineLevel="1" collapsed="1">
      <c r="B1761" s="195" t="s">
        <v>552</v>
      </c>
      <c r="C1761" s="191"/>
      <c r="D1761" s="191"/>
      <c r="E1761" s="191"/>
      <c r="F1761" s="191"/>
      <c r="G1761" s="195" t="s">
        <v>290</v>
      </c>
      <c r="H1761" s="191"/>
      <c r="I1761" s="191"/>
      <c r="J1761" s="144" t="s">
        <v>285</v>
      </c>
      <c r="K1761" s="195" t="s">
        <v>162</v>
      </c>
      <c r="L1761" s="191"/>
      <c r="M1761" s="196">
        <v>4091.18</v>
      </c>
      <c r="N1761" s="191"/>
      <c r="O1761" s="197">
        <v>8182</v>
      </c>
      <c r="P1761" s="191"/>
      <c r="Q1761" s="191"/>
      <c r="R1761" s="191"/>
      <c r="S1761" s="191"/>
    </row>
    <row r="1762" spans="2:19" ht="15" outlineLevel="1" collapsed="1">
      <c r="B1762" s="195" t="s">
        <v>548</v>
      </c>
      <c r="C1762" s="191"/>
      <c r="D1762" s="191"/>
      <c r="E1762" s="191"/>
      <c r="F1762" s="191"/>
      <c r="G1762" s="195" t="s">
        <v>289</v>
      </c>
      <c r="H1762" s="191"/>
      <c r="I1762" s="191"/>
      <c r="J1762" s="144" t="s">
        <v>285</v>
      </c>
      <c r="K1762" s="195" t="s">
        <v>162</v>
      </c>
      <c r="L1762" s="191"/>
      <c r="M1762" s="196">
        <v>4091.18</v>
      </c>
      <c r="N1762" s="191"/>
      <c r="O1762" s="197">
        <v>8182</v>
      </c>
      <c r="P1762" s="191"/>
      <c r="Q1762" s="191"/>
      <c r="R1762" s="191"/>
      <c r="S1762" s="191"/>
    </row>
    <row r="1763" spans="2:19" ht="15" outlineLevel="1" collapsed="1">
      <c r="B1763" s="195" t="s">
        <v>547</v>
      </c>
      <c r="C1763" s="191"/>
      <c r="D1763" s="191"/>
      <c r="E1763" s="191"/>
      <c r="F1763" s="191"/>
      <c r="G1763" s="195" t="s">
        <v>299</v>
      </c>
      <c r="H1763" s="191"/>
      <c r="I1763" s="191"/>
      <c r="J1763" s="144" t="s">
        <v>285</v>
      </c>
      <c r="K1763" s="195" t="s">
        <v>162</v>
      </c>
      <c r="L1763" s="191"/>
      <c r="M1763" s="196">
        <v>4091.18</v>
      </c>
      <c r="N1763" s="191"/>
      <c r="O1763" s="197">
        <v>8182</v>
      </c>
      <c r="P1763" s="191"/>
      <c r="Q1763" s="191"/>
      <c r="R1763" s="191"/>
      <c r="S1763" s="191"/>
    </row>
    <row r="1764" spans="2:19" ht="15" outlineLevel="1" collapsed="1">
      <c r="B1764" s="195" t="s">
        <v>559</v>
      </c>
      <c r="C1764" s="191"/>
      <c r="D1764" s="191"/>
      <c r="E1764" s="191"/>
      <c r="F1764" s="191"/>
      <c r="G1764" s="195" t="s">
        <v>280</v>
      </c>
      <c r="H1764" s="191"/>
      <c r="I1764" s="191"/>
      <c r="J1764" s="144" t="s">
        <v>285</v>
      </c>
      <c r="K1764" s="195" t="s">
        <v>162</v>
      </c>
      <c r="L1764" s="191"/>
      <c r="M1764" s="196">
        <v>4091.18</v>
      </c>
      <c r="N1764" s="191"/>
      <c r="O1764" s="197">
        <v>8182</v>
      </c>
      <c r="P1764" s="191"/>
      <c r="Q1764" s="191"/>
      <c r="R1764" s="191"/>
      <c r="S1764" s="191"/>
    </row>
    <row r="1765" spans="2:19" ht="15" outlineLevel="1" collapsed="1">
      <c r="B1765" s="195" t="s">
        <v>558</v>
      </c>
      <c r="C1765" s="191"/>
      <c r="D1765" s="191"/>
      <c r="E1765" s="191"/>
      <c r="F1765" s="191"/>
      <c r="G1765" s="195" t="s">
        <v>421</v>
      </c>
      <c r="H1765" s="191"/>
      <c r="I1765" s="191"/>
      <c r="J1765" s="144" t="s">
        <v>285</v>
      </c>
      <c r="K1765" s="195" t="s">
        <v>162</v>
      </c>
      <c r="L1765" s="191"/>
      <c r="M1765" s="196">
        <v>4091.18</v>
      </c>
      <c r="N1765" s="191"/>
      <c r="O1765" s="197">
        <v>8182</v>
      </c>
      <c r="P1765" s="191"/>
      <c r="Q1765" s="191"/>
      <c r="R1765" s="191"/>
      <c r="S1765" s="191"/>
    </row>
    <row r="1766" spans="2:19" ht="15" outlineLevel="1" collapsed="1">
      <c r="B1766" s="195" t="s">
        <v>557</v>
      </c>
      <c r="C1766" s="191"/>
      <c r="D1766" s="191"/>
      <c r="E1766" s="191"/>
      <c r="F1766" s="191"/>
      <c r="G1766" s="195" t="s">
        <v>418</v>
      </c>
      <c r="H1766" s="191"/>
      <c r="I1766" s="191"/>
      <c r="J1766" s="144" t="s">
        <v>285</v>
      </c>
      <c r="K1766" s="195" t="s">
        <v>162</v>
      </c>
      <c r="L1766" s="191"/>
      <c r="M1766" s="196">
        <v>4091.18</v>
      </c>
      <c r="N1766" s="191"/>
      <c r="O1766" s="197">
        <v>8182</v>
      </c>
      <c r="P1766" s="191"/>
      <c r="Q1766" s="191"/>
      <c r="R1766" s="191"/>
      <c r="S1766" s="191"/>
    </row>
    <row r="1767" spans="2:19" ht="15" outlineLevel="1" collapsed="1">
      <c r="B1767" s="195" t="s">
        <v>535</v>
      </c>
      <c r="C1767" s="191"/>
      <c r="D1767" s="191"/>
      <c r="E1767" s="191"/>
      <c r="F1767" s="191"/>
      <c r="G1767" s="195" t="s">
        <v>422</v>
      </c>
      <c r="H1767" s="191"/>
      <c r="I1767" s="191"/>
      <c r="J1767" s="144" t="s">
        <v>285</v>
      </c>
      <c r="K1767" s="195" t="s">
        <v>162</v>
      </c>
      <c r="L1767" s="191"/>
      <c r="M1767" s="196">
        <v>4091.18</v>
      </c>
      <c r="N1767" s="191"/>
      <c r="O1767" s="197">
        <v>8182</v>
      </c>
      <c r="P1767" s="191"/>
      <c r="Q1767" s="191"/>
      <c r="R1767" s="191"/>
      <c r="S1767" s="191"/>
    </row>
    <row r="1768" spans="2:19" ht="15" outlineLevel="1" collapsed="1">
      <c r="B1768" s="195" t="s">
        <v>858</v>
      </c>
      <c r="C1768" s="191"/>
      <c r="D1768" s="191"/>
      <c r="E1768" s="191"/>
      <c r="F1768" s="191"/>
      <c r="G1768" s="195" t="s">
        <v>859</v>
      </c>
      <c r="H1768" s="191"/>
      <c r="I1768" s="191"/>
      <c r="J1768" s="144" t="s">
        <v>285</v>
      </c>
      <c r="K1768" s="195" t="s">
        <v>162</v>
      </c>
      <c r="L1768" s="191"/>
      <c r="M1768" s="196">
        <v>4091.18</v>
      </c>
      <c r="N1768" s="191"/>
      <c r="O1768" s="197">
        <v>8182</v>
      </c>
      <c r="P1768" s="191"/>
      <c r="Q1768" s="191"/>
      <c r="R1768" s="191"/>
      <c r="S1768" s="191"/>
    </row>
    <row r="1769" spans="2:19" ht="15" outlineLevel="1" collapsed="1">
      <c r="B1769" s="193" t="s">
        <v>1062</v>
      </c>
      <c r="C1769" s="191"/>
      <c r="D1769" s="191"/>
      <c r="E1769" s="191"/>
      <c r="F1769" s="191"/>
      <c r="G1769" s="193" t="s">
        <v>1063</v>
      </c>
      <c r="H1769" s="191"/>
      <c r="I1769" s="191"/>
      <c r="J1769" s="143" t="s">
        <v>837</v>
      </c>
      <c r="K1769" s="190" t="s">
        <v>837</v>
      </c>
      <c r="L1769" s="191"/>
      <c r="M1769" s="190" t="s">
        <v>837</v>
      </c>
      <c r="N1769" s="191"/>
      <c r="O1769" s="194">
        <v>1071</v>
      </c>
      <c r="P1769" s="191"/>
      <c r="Q1769" s="191"/>
      <c r="R1769" s="191"/>
      <c r="S1769" s="191"/>
    </row>
    <row r="1770" spans="2:19" ht="15" outlineLevel="1" collapsed="1">
      <c r="B1770" s="195" t="s">
        <v>528</v>
      </c>
      <c r="C1770" s="191"/>
      <c r="D1770" s="191"/>
      <c r="E1770" s="191"/>
      <c r="F1770" s="191"/>
      <c r="G1770" s="195" t="s">
        <v>246</v>
      </c>
      <c r="H1770" s="191"/>
      <c r="I1770" s="191"/>
      <c r="J1770" s="144" t="s">
        <v>242</v>
      </c>
      <c r="K1770" s="195" t="s">
        <v>162</v>
      </c>
      <c r="L1770" s="191"/>
      <c r="M1770" s="196">
        <v>1071.13</v>
      </c>
      <c r="N1770" s="191"/>
      <c r="O1770" s="197">
        <v>1071</v>
      </c>
      <c r="P1770" s="191"/>
      <c r="Q1770" s="191"/>
      <c r="R1770" s="191"/>
      <c r="S1770" s="191"/>
    </row>
    <row r="1771" spans="2:19" ht="15" outlineLevel="1" collapsed="1">
      <c r="B1771" s="207" t="s">
        <v>1064</v>
      </c>
      <c r="C1771" s="204"/>
      <c r="D1771" s="204"/>
      <c r="E1771" s="204"/>
      <c r="F1771" s="204"/>
      <c r="G1771" s="207" t="s">
        <v>1065</v>
      </c>
      <c r="H1771" s="204"/>
      <c r="I1771" s="204"/>
      <c r="J1771" s="145" t="s">
        <v>837</v>
      </c>
      <c r="K1771" s="208" t="s">
        <v>837</v>
      </c>
      <c r="L1771" s="204"/>
      <c r="M1771" s="208" t="s">
        <v>837</v>
      </c>
      <c r="N1771" s="204"/>
      <c r="O1771" s="209">
        <v>190294</v>
      </c>
      <c r="P1771" s="204"/>
      <c r="Q1771" s="204"/>
      <c r="R1771" s="204"/>
      <c r="S1771" s="204"/>
    </row>
    <row r="1772" spans="2:19" ht="15" outlineLevel="1" collapsed="1">
      <c r="B1772" s="203" t="s">
        <v>530</v>
      </c>
      <c r="C1772" s="204"/>
      <c r="D1772" s="204"/>
      <c r="E1772" s="204"/>
      <c r="F1772" s="204"/>
      <c r="G1772" s="203" t="s">
        <v>430</v>
      </c>
      <c r="H1772" s="204"/>
      <c r="I1772" s="204"/>
      <c r="J1772" s="146" t="s">
        <v>250</v>
      </c>
      <c r="K1772" s="203" t="s">
        <v>162</v>
      </c>
      <c r="L1772" s="204"/>
      <c r="M1772" s="205">
        <v>38058.9</v>
      </c>
      <c r="N1772" s="204"/>
      <c r="O1772" s="206">
        <v>190294</v>
      </c>
      <c r="P1772" s="204"/>
      <c r="Q1772" s="204"/>
      <c r="R1772" s="204"/>
      <c r="S1772" s="204"/>
    </row>
    <row r="1773" spans="2:19" ht="15" outlineLevel="1" collapsed="1">
      <c r="B1773" s="193" t="s">
        <v>764</v>
      </c>
      <c r="C1773" s="191"/>
      <c r="D1773" s="191"/>
      <c r="E1773" s="191"/>
      <c r="F1773" s="191"/>
      <c r="G1773" s="193" t="s">
        <v>448</v>
      </c>
      <c r="H1773" s="191"/>
      <c r="I1773" s="191"/>
      <c r="J1773" s="143" t="s">
        <v>837</v>
      </c>
      <c r="K1773" s="190" t="s">
        <v>837</v>
      </c>
      <c r="L1773" s="191"/>
      <c r="M1773" s="190" t="s">
        <v>837</v>
      </c>
      <c r="N1773" s="191"/>
      <c r="O1773" s="194">
        <v>202207</v>
      </c>
      <c r="P1773" s="191"/>
      <c r="Q1773" s="191"/>
      <c r="R1773" s="191"/>
      <c r="S1773" s="191"/>
    </row>
    <row r="1774" spans="2:19" ht="15" outlineLevel="1" collapsed="1">
      <c r="B1774" s="195" t="s">
        <v>530</v>
      </c>
      <c r="C1774" s="191"/>
      <c r="D1774" s="191"/>
      <c r="E1774" s="191"/>
      <c r="F1774" s="191"/>
      <c r="G1774" s="195" t="s">
        <v>430</v>
      </c>
      <c r="H1774" s="191"/>
      <c r="I1774" s="191"/>
      <c r="J1774" s="144" t="s">
        <v>297</v>
      </c>
      <c r="K1774" s="195" t="s">
        <v>46</v>
      </c>
      <c r="L1774" s="191"/>
      <c r="M1774" s="196">
        <v>20220.75</v>
      </c>
      <c r="N1774" s="191"/>
      <c r="O1774" s="197">
        <v>202207</v>
      </c>
      <c r="P1774" s="191"/>
      <c r="Q1774" s="191"/>
      <c r="R1774" s="191"/>
      <c r="S1774" s="191"/>
    </row>
    <row r="1775" spans="2:19" ht="15" outlineLevel="1" collapsed="1">
      <c r="B1775" s="207" t="s">
        <v>376</v>
      </c>
      <c r="C1775" s="204"/>
      <c r="D1775" s="204"/>
      <c r="E1775" s="204"/>
      <c r="F1775" s="204"/>
      <c r="G1775" s="207" t="s">
        <v>377</v>
      </c>
      <c r="H1775" s="204"/>
      <c r="I1775" s="204"/>
      <c r="J1775" s="145" t="s">
        <v>837</v>
      </c>
      <c r="K1775" s="208" t="s">
        <v>837</v>
      </c>
      <c r="L1775" s="204"/>
      <c r="M1775" s="208" t="s">
        <v>837</v>
      </c>
      <c r="N1775" s="204"/>
      <c r="O1775" s="209">
        <v>122265</v>
      </c>
      <c r="P1775" s="204"/>
      <c r="Q1775" s="204"/>
      <c r="R1775" s="204"/>
      <c r="S1775" s="204"/>
    </row>
    <row r="1776" spans="2:19" ht="15" outlineLevel="1" collapsed="1">
      <c r="B1776" s="203" t="s">
        <v>536</v>
      </c>
      <c r="C1776" s="204"/>
      <c r="D1776" s="204"/>
      <c r="E1776" s="204"/>
      <c r="F1776" s="204"/>
      <c r="G1776" s="203" t="s">
        <v>251</v>
      </c>
      <c r="H1776" s="204"/>
      <c r="I1776" s="204"/>
      <c r="J1776" s="146" t="s">
        <v>282</v>
      </c>
      <c r="K1776" s="203" t="s">
        <v>132</v>
      </c>
      <c r="L1776" s="204"/>
      <c r="M1776" s="205">
        <v>40755</v>
      </c>
      <c r="N1776" s="204"/>
      <c r="O1776" s="206">
        <v>122265</v>
      </c>
      <c r="P1776" s="204"/>
      <c r="Q1776" s="204"/>
      <c r="R1776" s="204"/>
      <c r="S1776" s="204"/>
    </row>
    <row r="1777" spans="2:19" ht="15" outlineLevel="1" collapsed="1">
      <c r="B1777" s="207" t="s">
        <v>765</v>
      </c>
      <c r="C1777" s="204"/>
      <c r="D1777" s="204"/>
      <c r="E1777" s="204"/>
      <c r="F1777" s="204"/>
      <c r="G1777" s="207" t="s">
        <v>501</v>
      </c>
      <c r="H1777" s="204"/>
      <c r="I1777" s="204"/>
      <c r="J1777" s="145" t="s">
        <v>837</v>
      </c>
      <c r="K1777" s="208" t="s">
        <v>837</v>
      </c>
      <c r="L1777" s="204"/>
      <c r="M1777" s="208" t="s">
        <v>837</v>
      </c>
      <c r="N1777" s="204"/>
      <c r="O1777" s="209">
        <v>51630</v>
      </c>
      <c r="P1777" s="204"/>
      <c r="Q1777" s="204"/>
      <c r="R1777" s="204"/>
      <c r="S1777" s="204"/>
    </row>
    <row r="1778" spans="2:19" ht="15" outlineLevel="1" collapsed="1">
      <c r="B1778" s="203" t="s">
        <v>536</v>
      </c>
      <c r="C1778" s="204"/>
      <c r="D1778" s="204"/>
      <c r="E1778" s="204"/>
      <c r="F1778" s="204"/>
      <c r="G1778" s="203" t="s">
        <v>251</v>
      </c>
      <c r="H1778" s="204"/>
      <c r="I1778" s="204"/>
      <c r="J1778" s="146" t="s">
        <v>282</v>
      </c>
      <c r="K1778" s="203" t="s">
        <v>144</v>
      </c>
      <c r="L1778" s="204"/>
      <c r="M1778" s="205">
        <v>17210.1</v>
      </c>
      <c r="N1778" s="204"/>
      <c r="O1778" s="206">
        <v>51630</v>
      </c>
      <c r="P1778" s="204"/>
      <c r="Q1778" s="204"/>
      <c r="R1778" s="204"/>
      <c r="S1778" s="204"/>
    </row>
    <row r="1779" spans="2:19" ht="15" outlineLevel="1" collapsed="1">
      <c r="B1779" s="193" t="s">
        <v>766</v>
      </c>
      <c r="C1779" s="191"/>
      <c r="D1779" s="191"/>
      <c r="E1779" s="191"/>
      <c r="F1779" s="191"/>
      <c r="G1779" s="193" t="s">
        <v>173</v>
      </c>
      <c r="H1779" s="191"/>
      <c r="I1779" s="191"/>
      <c r="J1779" s="142" t="s">
        <v>837</v>
      </c>
      <c r="K1779" s="193" t="s">
        <v>837</v>
      </c>
      <c r="L1779" s="191"/>
      <c r="M1779" s="193" t="s">
        <v>837</v>
      </c>
      <c r="N1779" s="191"/>
      <c r="O1779" s="194">
        <v>4091810</v>
      </c>
      <c r="P1779" s="191"/>
      <c r="Q1779" s="191"/>
      <c r="R1779" s="191"/>
      <c r="S1779" s="191"/>
    </row>
    <row r="1780" spans="2:19" ht="15" outlineLevel="1" collapsed="1">
      <c r="B1780" s="193" t="s">
        <v>784</v>
      </c>
      <c r="C1780" s="191"/>
      <c r="D1780" s="191"/>
      <c r="E1780" s="191"/>
      <c r="F1780" s="191"/>
      <c r="G1780" s="193" t="s">
        <v>380</v>
      </c>
      <c r="H1780" s="191"/>
      <c r="I1780" s="191"/>
      <c r="J1780" s="143" t="s">
        <v>837</v>
      </c>
      <c r="K1780" s="190" t="s">
        <v>837</v>
      </c>
      <c r="L1780" s="191"/>
      <c r="M1780" s="190" t="s">
        <v>837</v>
      </c>
      <c r="N1780" s="191"/>
      <c r="O1780" s="194">
        <v>53112</v>
      </c>
      <c r="P1780" s="191"/>
      <c r="Q1780" s="191"/>
      <c r="R1780" s="191"/>
      <c r="S1780" s="191"/>
    </row>
    <row r="1781" spans="2:19" ht="15" outlineLevel="1" collapsed="1">
      <c r="B1781" s="195" t="s">
        <v>529</v>
      </c>
      <c r="C1781" s="191"/>
      <c r="D1781" s="191"/>
      <c r="E1781" s="191"/>
      <c r="F1781" s="191"/>
      <c r="G1781" s="195" t="s">
        <v>244</v>
      </c>
      <c r="H1781" s="191"/>
      <c r="I1781" s="191"/>
      <c r="J1781" s="144" t="s">
        <v>285</v>
      </c>
      <c r="K1781" s="195" t="s">
        <v>46</v>
      </c>
      <c r="L1781" s="191"/>
      <c r="M1781" s="196">
        <v>1562.28</v>
      </c>
      <c r="N1781" s="191"/>
      <c r="O1781" s="197">
        <v>3124</v>
      </c>
      <c r="P1781" s="191"/>
      <c r="Q1781" s="191"/>
      <c r="R1781" s="191"/>
      <c r="S1781" s="191"/>
    </row>
    <row r="1782" spans="2:19" ht="15" outlineLevel="1" collapsed="1">
      <c r="B1782" s="195" t="s">
        <v>528</v>
      </c>
      <c r="C1782" s="191"/>
      <c r="D1782" s="191"/>
      <c r="E1782" s="191"/>
      <c r="F1782" s="191"/>
      <c r="G1782" s="195" t="s">
        <v>246</v>
      </c>
      <c r="H1782" s="191"/>
      <c r="I1782" s="191"/>
      <c r="J1782" s="144" t="s">
        <v>282</v>
      </c>
      <c r="K1782" s="195" t="s">
        <v>46</v>
      </c>
      <c r="L1782" s="191"/>
      <c r="M1782" s="196">
        <v>1562.28</v>
      </c>
      <c r="N1782" s="191"/>
      <c r="O1782" s="197">
        <v>4686</v>
      </c>
      <c r="P1782" s="191"/>
      <c r="Q1782" s="191"/>
      <c r="R1782" s="191"/>
      <c r="S1782" s="191"/>
    </row>
    <row r="1783" spans="2:19" ht="15" outlineLevel="1" collapsed="1">
      <c r="B1783" s="195" t="s">
        <v>531</v>
      </c>
      <c r="C1783" s="191"/>
      <c r="D1783" s="191"/>
      <c r="E1783" s="191"/>
      <c r="F1783" s="191"/>
      <c r="G1783" s="195" t="s">
        <v>273</v>
      </c>
      <c r="H1783" s="191"/>
      <c r="I1783" s="191"/>
      <c r="J1783" s="144" t="s">
        <v>285</v>
      </c>
      <c r="K1783" s="195" t="s">
        <v>46</v>
      </c>
      <c r="L1783" s="191"/>
      <c r="M1783" s="196">
        <v>1562.28</v>
      </c>
      <c r="N1783" s="191"/>
      <c r="O1783" s="197">
        <v>3124</v>
      </c>
      <c r="P1783" s="191"/>
      <c r="Q1783" s="191"/>
      <c r="R1783" s="191"/>
      <c r="S1783" s="191"/>
    </row>
    <row r="1784" spans="2:19" ht="15" outlineLevel="1" collapsed="1">
      <c r="B1784" s="195" t="s">
        <v>541</v>
      </c>
      <c r="C1784" s="191"/>
      <c r="D1784" s="191"/>
      <c r="E1784" s="191"/>
      <c r="F1784" s="191"/>
      <c r="G1784" s="195" t="s">
        <v>274</v>
      </c>
      <c r="H1784" s="191"/>
      <c r="I1784" s="191"/>
      <c r="J1784" s="144" t="s">
        <v>285</v>
      </c>
      <c r="K1784" s="195" t="s">
        <v>46</v>
      </c>
      <c r="L1784" s="191"/>
      <c r="M1784" s="196">
        <v>1562.28</v>
      </c>
      <c r="N1784" s="191"/>
      <c r="O1784" s="197">
        <v>3124</v>
      </c>
      <c r="P1784" s="191"/>
      <c r="Q1784" s="191"/>
      <c r="R1784" s="191"/>
      <c r="S1784" s="191"/>
    </row>
    <row r="1785" spans="2:19" ht="15" outlineLevel="1" collapsed="1">
      <c r="B1785" s="195" t="s">
        <v>550</v>
      </c>
      <c r="C1785" s="191"/>
      <c r="D1785" s="191"/>
      <c r="E1785" s="191"/>
      <c r="F1785" s="191"/>
      <c r="G1785" s="195" t="s">
        <v>275</v>
      </c>
      <c r="H1785" s="191"/>
      <c r="I1785" s="191"/>
      <c r="J1785" s="144" t="s">
        <v>285</v>
      </c>
      <c r="K1785" s="195" t="s">
        <v>46</v>
      </c>
      <c r="L1785" s="191"/>
      <c r="M1785" s="196">
        <v>1562.28</v>
      </c>
      <c r="N1785" s="191"/>
      <c r="O1785" s="197">
        <v>3124</v>
      </c>
      <c r="P1785" s="191"/>
      <c r="Q1785" s="191"/>
      <c r="R1785" s="191"/>
      <c r="S1785" s="191"/>
    </row>
    <row r="1786" spans="2:19" ht="15" outlineLevel="1" collapsed="1">
      <c r="B1786" s="195" t="s">
        <v>530</v>
      </c>
      <c r="C1786" s="191"/>
      <c r="D1786" s="191"/>
      <c r="E1786" s="191"/>
      <c r="F1786" s="191"/>
      <c r="G1786" s="195" t="s">
        <v>430</v>
      </c>
      <c r="H1786" s="191"/>
      <c r="I1786" s="191"/>
      <c r="J1786" s="144" t="s">
        <v>282</v>
      </c>
      <c r="K1786" s="195" t="s">
        <v>46</v>
      </c>
      <c r="L1786" s="191"/>
      <c r="M1786" s="196">
        <v>1562.28</v>
      </c>
      <c r="N1786" s="191"/>
      <c r="O1786" s="197">
        <v>4686</v>
      </c>
      <c r="P1786" s="191"/>
      <c r="Q1786" s="191"/>
      <c r="R1786" s="191"/>
      <c r="S1786" s="191"/>
    </row>
    <row r="1787" spans="2:19" ht="15" outlineLevel="1" collapsed="1">
      <c r="B1787" s="195" t="s">
        <v>536</v>
      </c>
      <c r="C1787" s="191"/>
      <c r="D1787" s="191"/>
      <c r="E1787" s="191"/>
      <c r="F1787" s="191"/>
      <c r="G1787" s="195" t="s">
        <v>251</v>
      </c>
      <c r="H1787" s="191"/>
      <c r="I1787" s="191"/>
      <c r="J1787" s="144" t="s">
        <v>293</v>
      </c>
      <c r="K1787" s="195" t="s">
        <v>46</v>
      </c>
      <c r="L1787" s="191"/>
      <c r="M1787" s="196">
        <v>1562.28</v>
      </c>
      <c r="N1787" s="191"/>
      <c r="O1787" s="197">
        <v>23434</v>
      </c>
      <c r="P1787" s="191"/>
      <c r="Q1787" s="191"/>
      <c r="R1787" s="191"/>
      <c r="S1787" s="191"/>
    </row>
    <row r="1788" spans="2:19" ht="15" outlineLevel="1" collapsed="1">
      <c r="B1788" s="195" t="s">
        <v>540</v>
      </c>
      <c r="C1788" s="191"/>
      <c r="D1788" s="191"/>
      <c r="E1788" s="191"/>
      <c r="F1788" s="191"/>
      <c r="G1788" s="195" t="s">
        <v>433</v>
      </c>
      <c r="H1788" s="191"/>
      <c r="I1788" s="191"/>
      <c r="J1788" s="144" t="s">
        <v>285</v>
      </c>
      <c r="K1788" s="195" t="s">
        <v>46</v>
      </c>
      <c r="L1788" s="191"/>
      <c r="M1788" s="196">
        <v>1562.28</v>
      </c>
      <c r="N1788" s="191"/>
      <c r="O1788" s="197">
        <v>3124</v>
      </c>
      <c r="P1788" s="191"/>
      <c r="Q1788" s="191"/>
      <c r="R1788" s="191"/>
      <c r="S1788" s="191"/>
    </row>
    <row r="1789" spans="2:19" ht="15" outlineLevel="1" collapsed="1">
      <c r="B1789" s="195" t="s">
        <v>559</v>
      </c>
      <c r="C1789" s="191"/>
      <c r="D1789" s="191"/>
      <c r="E1789" s="191"/>
      <c r="F1789" s="191"/>
      <c r="G1789" s="195" t="s">
        <v>280</v>
      </c>
      <c r="H1789" s="191"/>
      <c r="I1789" s="191"/>
      <c r="J1789" s="144" t="s">
        <v>242</v>
      </c>
      <c r="K1789" s="195" t="s">
        <v>46</v>
      </c>
      <c r="L1789" s="191"/>
      <c r="M1789" s="196">
        <v>1562.28</v>
      </c>
      <c r="N1789" s="191"/>
      <c r="O1789" s="197">
        <v>1562</v>
      </c>
      <c r="P1789" s="191"/>
      <c r="Q1789" s="191"/>
      <c r="R1789" s="191"/>
      <c r="S1789" s="191"/>
    </row>
    <row r="1790" spans="2:19" ht="15" outlineLevel="1" collapsed="1">
      <c r="B1790" s="195" t="s">
        <v>557</v>
      </c>
      <c r="C1790" s="191"/>
      <c r="D1790" s="191"/>
      <c r="E1790" s="191"/>
      <c r="F1790" s="191"/>
      <c r="G1790" s="195" t="s">
        <v>418</v>
      </c>
      <c r="H1790" s="191"/>
      <c r="I1790" s="191"/>
      <c r="J1790" s="144" t="s">
        <v>285</v>
      </c>
      <c r="K1790" s="195" t="s">
        <v>46</v>
      </c>
      <c r="L1790" s="191"/>
      <c r="M1790" s="196">
        <v>1562.28</v>
      </c>
      <c r="N1790" s="191"/>
      <c r="O1790" s="197">
        <v>3124</v>
      </c>
      <c r="P1790" s="191"/>
      <c r="Q1790" s="191"/>
      <c r="R1790" s="191"/>
      <c r="S1790" s="191"/>
    </row>
    <row r="1791" spans="2:19" ht="15" outlineLevel="1" collapsed="1">
      <c r="B1791" s="193" t="s">
        <v>781</v>
      </c>
      <c r="C1791" s="191"/>
      <c r="D1791" s="191"/>
      <c r="E1791" s="191"/>
      <c r="F1791" s="191"/>
      <c r="G1791" s="193" t="s">
        <v>382</v>
      </c>
      <c r="H1791" s="191"/>
      <c r="I1791" s="191"/>
      <c r="J1791" s="143" t="s">
        <v>837</v>
      </c>
      <c r="K1791" s="190" t="s">
        <v>837</v>
      </c>
      <c r="L1791" s="191"/>
      <c r="M1791" s="190" t="s">
        <v>837</v>
      </c>
      <c r="N1791" s="191"/>
      <c r="O1791" s="194">
        <v>18676</v>
      </c>
      <c r="P1791" s="191"/>
      <c r="Q1791" s="191"/>
      <c r="R1791" s="191"/>
      <c r="S1791" s="191"/>
    </row>
    <row r="1792" spans="2:19" ht="15" outlineLevel="1" collapsed="1">
      <c r="B1792" s="195" t="s">
        <v>529</v>
      </c>
      <c r="C1792" s="191"/>
      <c r="D1792" s="191"/>
      <c r="E1792" s="191"/>
      <c r="F1792" s="191"/>
      <c r="G1792" s="195" t="s">
        <v>244</v>
      </c>
      <c r="H1792" s="191"/>
      <c r="I1792" s="191"/>
      <c r="J1792" s="144" t="s">
        <v>285</v>
      </c>
      <c r="K1792" s="195" t="s">
        <v>46</v>
      </c>
      <c r="L1792" s="191"/>
      <c r="M1792" s="196">
        <v>747.17</v>
      </c>
      <c r="N1792" s="191"/>
      <c r="O1792" s="197">
        <v>1494</v>
      </c>
      <c r="P1792" s="191"/>
      <c r="Q1792" s="191"/>
      <c r="R1792" s="191"/>
      <c r="S1792" s="191"/>
    </row>
    <row r="1793" spans="2:19" ht="15" outlineLevel="1" collapsed="1">
      <c r="B1793" s="195" t="s">
        <v>528</v>
      </c>
      <c r="C1793" s="191"/>
      <c r="D1793" s="191"/>
      <c r="E1793" s="191"/>
      <c r="F1793" s="191"/>
      <c r="G1793" s="195" t="s">
        <v>246</v>
      </c>
      <c r="H1793" s="191"/>
      <c r="I1793" s="191"/>
      <c r="J1793" s="144" t="s">
        <v>242</v>
      </c>
      <c r="K1793" s="195" t="s">
        <v>46</v>
      </c>
      <c r="L1793" s="191"/>
      <c r="M1793" s="196">
        <v>747.17</v>
      </c>
      <c r="N1793" s="191"/>
      <c r="O1793" s="197">
        <v>747</v>
      </c>
      <c r="P1793" s="191"/>
      <c r="Q1793" s="191"/>
      <c r="R1793" s="191"/>
      <c r="S1793" s="191"/>
    </row>
    <row r="1794" spans="2:19" ht="15" outlineLevel="1" collapsed="1">
      <c r="B1794" s="195" t="s">
        <v>531</v>
      </c>
      <c r="C1794" s="191"/>
      <c r="D1794" s="191"/>
      <c r="E1794" s="191"/>
      <c r="F1794" s="191"/>
      <c r="G1794" s="195" t="s">
        <v>273</v>
      </c>
      <c r="H1794" s="191"/>
      <c r="I1794" s="191"/>
      <c r="J1794" s="144" t="s">
        <v>242</v>
      </c>
      <c r="K1794" s="195" t="s">
        <v>46</v>
      </c>
      <c r="L1794" s="191"/>
      <c r="M1794" s="196">
        <v>747.17</v>
      </c>
      <c r="N1794" s="191"/>
      <c r="O1794" s="197">
        <v>747</v>
      </c>
      <c r="P1794" s="191"/>
      <c r="Q1794" s="191"/>
      <c r="R1794" s="191"/>
      <c r="S1794" s="191"/>
    </row>
    <row r="1795" spans="2:19" ht="15" outlineLevel="1" collapsed="1">
      <c r="B1795" s="195" t="s">
        <v>541</v>
      </c>
      <c r="C1795" s="191"/>
      <c r="D1795" s="191"/>
      <c r="E1795" s="191"/>
      <c r="F1795" s="191"/>
      <c r="G1795" s="195" t="s">
        <v>274</v>
      </c>
      <c r="H1795" s="191"/>
      <c r="I1795" s="191"/>
      <c r="J1795" s="144" t="s">
        <v>285</v>
      </c>
      <c r="K1795" s="195" t="s">
        <v>46</v>
      </c>
      <c r="L1795" s="191"/>
      <c r="M1795" s="196">
        <v>747.17</v>
      </c>
      <c r="N1795" s="191"/>
      <c r="O1795" s="197">
        <v>1494</v>
      </c>
      <c r="P1795" s="191"/>
      <c r="Q1795" s="191"/>
      <c r="R1795" s="191"/>
      <c r="S1795" s="191"/>
    </row>
    <row r="1796" spans="2:19" ht="15" outlineLevel="1" collapsed="1">
      <c r="B1796" s="195" t="s">
        <v>550</v>
      </c>
      <c r="C1796" s="191"/>
      <c r="D1796" s="191"/>
      <c r="E1796" s="191"/>
      <c r="F1796" s="191"/>
      <c r="G1796" s="195" t="s">
        <v>275</v>
      </c>
      <c r="H1796" s="191"/>
      <c r="I1796" s="191"/>
      <c r="J1796" s="144" t="s">
        <v>242</v>
      </c>
      <c r="K1796" s="195" t="s">
        <v>46</v>
      </c>
      <c r="L1796" s="191"/>
      <c r="M1796" s="196">
        <v>747.17</v>
      </c>
      <c r="N1796" s="191"/>
      <c r="O1796" s="197">
        <v>747</v>
      </c>
      <c r="P1796" s="191"/>
      <c r="Q1796" s="191"/>
      <c r="R1796" s="191"/>
      <c r="S1796" s="191"/>
    </row>
    <row r="1797" spans="2:19" ht="15" outlineLevel="1" collapsed="1">
      <c r="B1797" s="195" t="s">
        <v>530</v>
      </c>
      <c r="C1797" s="191"/>
      <c r="D1797" s="191"/>
      <c r="E1797" s="191"/>
      <c r="F1797" s="191"/>
      <c r="G1797" s="195" t="s">
        <v>430</v>
      </c>
      <c r="H1797" s="191"/>
      <c r="I1797" s="191"/>
      <c r="J1797" s="144" t="s">
        <v>263</v>
      </c>
      <c r="K1797" s="195" t="s">
        <v>46</v>
      </c>
      <c r="L1797" s="191"/>
      <c r="M1797" s="196">
        <v>747.17</v>
      </c>
      <c r="N1797" s="191"/>
      <c r="O1797" s="197">
        <v>2988</v>
      </c>
      <c r="P1797" s="191"/>
      <c r="Q1797" s="191"/>
      <c r="R1797" s="191"/>
      <c r="S1797" s="191"/>
    </row>
    <row r="1798" spans="2:19" ht="15" outlineLevel="1" collapsed="1">
      <c r="B1798" s="195" t="s">
        <v>536</v>
      </c>
      <c r="C1798" s="191"/>
      <c r="D1798" s="191"/>
      <c r="E1798" s="191"/>
      <c r="F1798" s="191"/>
      <c r="G1798" s="195" t="s">
        <v>251</v>
      </c>
      <c r="H1798" s="191"/>
      <c r="I1798" s="191"/>
      <c r="J1798" s="144" t="s">
        <v>249</v>
      </c>
      <c r="K1798" s="195" t="s">
        <v>46</v>
      </c>
      <c r="L1798" s="191"/>
      <c r="M1798" s="196">
        <v>747.17</v>
      </c>
      <c r="N1798" s="191"/>
      <c r="O1798" s="197">
        <v>5230</v>
      </c>
      <c r="P1798" s="191"/>
      <c r="Q1798" s="191"/>
      <c r="R1798" s="191"/>
      <c r="S1798" s="191"/>
    </row>
    <row r="1799" spans="2:19" ht="15" outlineLevel="1" collapsed="1">
      <c r="B1799" s="195" t="s">
        <v>540</v>
      </c>
      <c r="C1799" s="191"/>
      <c r="D1799" s="191"/>
      <c r="E1799" s="191"/>
      <c r="F1799" s="191"/>
      <c r="G1799" s="195" t="s">
        <v>433</v>
      </c>
      <c r="H1799" s="191"/>
      <c r="I1799" s="191"/>
      <c r="J1799" s="144" t="s">
        <v>285</v>
      </c>
      <c r="K1799" s="195" t="s">
        <v>46</v>
      </c>
      <c r="L1799" s="191"/>
      <c r="M1799" s="196">
        <v>747.17</v>
      </c>
      <c r="N1799" s="191"/>
      <c r="O1799" s="197">
        <v>1494</v>
      </c>
      <c r="P1799" s="191"/>
      <c r="Q1799" s="191"/>
      <c r="R1799" s="191"/>
      <c r="S1799" s="191"/>
    </row>
    <row r="1800" spans="2:19" ht="15" outlineLevel="1" collapsed="1">
      <c r="B1800" s="195" t="s">
        <v>547</v>
      </c>
      <c r="C1800" s="191"/>
      <c r="D1800" s="191"/>
      <c r="E1800" s="191"/>
      <c r="F1800" s="191"/>
      <c r="G1800" s="195" t="s">
        <v>299</v>
      </c>
      <c r="H1800" s="191"/>
      <c r="I1800" s="191"/>
      <c r="J1800" s="144" t="s">
        <v>285</v>
      </c>
      <c r="K1800" s="195" t="s">
        <v>46</v>
      </c>
      <c r="L1800" s="191"/>
      <c r="M1800" s="196">
        <v>747.17</v>
      </c>
      <c r="N1800" s="191"/>
      <c r="O1800" s="197">
        <v>1494</v>
      </c>
      <c r="P1800" s="191"/>
      <c r="Q1800" s="191"/>
      <c r="R1800" s="191"/>
      <c r="S1800" s="191"/>
    </row>
    <row r="1801" spans="2:19" ht="15" outlineLevel="1" collapsed="1">
      <c r="B1801" s="195" t="s">
        <v>559</v>
      </c>
      <c r="C1801" s="191"/>
      <c r="D1801" s="191"/>
      <c r="E1801" s="191"/>
      <c r="F1801" s="191"/>
      <c r="G1801" s="195" t="s">
        <v>280</v>
      </c>
      <c r="H1801" s="191"/>
      <c r="I1801" s="191"/>
      <c r="J1801" s="144" t="s">
        <v>242</v>
      </c>
      <c r="K1801" s="195" t="s">
        <v>46</v>
      </c>
      <c r="L1801" s="191"/>
      <c r="M1801" s="196">
        <v>747.17</v>
      </c>
      <c r="N1801" s="191"/>
      <c r="O1801" s="197">
        <v>747</v>
      </c>
      <c r="P1801" s="191"/>
      <c r="Q1801" s="191"/>
      <c r="R1801" s="191"/>
      <c r="S1801" s="191"/>
    </row>
    <row r="1802" spans="2:19" ht="15" outlineLevel="1" collapsed="1">
      <c r="B1802" s="195" t="s">
        <v>557</v>
      </c>
      <c r="C1802" s="191"/>
      <c r="D1802" s="191"/>
      <c r="E1802" s="191"/>
      <c r="F1802" s="191"/>
      <c r="G1802" s="195" t="s">
        <v>418</v>
      </c>
      <c r="H1802" s="191"/>
      <c r="I1802" s="191"/>
      <c r="J1802" s="144" t="s">
        <v>285</v>
      </c>
      <c r="K1802" s="195" t="s">
        <v>46</v>
      </c>
      <c r="L1802" s="191"/>
      <c r="M1802" s="196">
        <v>747.17</v>
      </c>
      <c r="N1802" s="191"/>
      <c r="O1802" s="197">
        <v>1494</v>
      </c>
      <c r="P1802" s="191"/>
      <c r="Q1802" s="191"/>
      <c r="R1802" s="191"/>
      <c r="S1802" s="191"/>
    </row>
    <row r="1803" spans="2:19" ht="15" outlineLevel="1" collapsed="1">
      <c r="B1803" s="193" t="s">
        <v>780</v>
      </c>
      <c r="C1803" s="191"/>
      <c r="D1803" s="191"/>
      <c r="E1803" s="191"/>
      <c r="F1803" s="191"/>
      <c r="G1803" s="193" t="s">
        <v>502</v>
      </c>
      <c r="H1803" s="191"/>
      <c r="I1803" s="191"/>
      <c r="J1803" s="143" t="s">
        <v>837</v>
      </c>
      <c r="K1803" s="190" t="s">
        <v>837</v>
      </c>
      <c r="L1803" s="191"/>
      <c r="M1803" s="190" t="s">
        <v>837</v>
      </c>
      <c r="N1803" s="191"/>
      <c r="O1803" s="194">
        <v>409828</v>
      </c>
      <c r="P1803" s="191"/>
      <c r="Q1803" s="191"/>
      <c r="R1803" s="191"/>
      <c r="S1803" s="191"/>
    </row>
    <row r="1804" spans="2:19" ht="15" outlineLevel="1" collapsed="1">
      <c r="B1804" s="195" t="s">
        <v>529</v>
      </c>
      <c r="C1804" s="191"/>
      <c r="D1804" s="191"/>
      <c r="E1804" s="191"/>
      <c r="F1804" s="191"/>
      <c r="G1804" s="195" t="s">
        <v>244</v>
      </c>
      <c r="H1804" s="191"/>
      <c r="I1804" s="191"/>
      <c r="J1804" s="144" t="s">
        <v>294</v>
      </c>
      <c r="K1804" s="195" t="s">
        <v>117</v>
      </c>
      <c r="L1804" s="191"/>
      <c r="M1804" s="196">
        <v>449.87</v>
      </c>
      <c r="N1804" s="191"/>
      <c r="O1804" s="197">
        <v>16195</v>
      </c>
      <c r="P1804" s="191"/>
      <c r="Q1804" s="191"/>
      <c r="R1804" s="191"/>
      <c r="S1804" s="191"/>
    </row>
    <row r="1805" spans="2:19" ht="15" outlineLevel="1" collapsed="1">
      <c r="B1805" s="195" t="s">
        <v>528</v>
      </c>
      <c r="C1805" s="191"/>
      <c r="D1805" s="191"/>
      <c r="E1805" s="191"/>
      <c r="F1805" s="191"/>
      <c r="G1805" s="195" t="s">
        <v>246</v>
      </c>
      <c r="H1805" s="191"/>
      <c r="I1805" s="191"/>
      <c r="J1805" s="144" t="s">
        <v>305</v>
      </c>
      <c r="K1805" s="195" t="s">
        <v>117</v>
      </c>
      <c r="L1805" s="191"/>
      <c r="M1805" s="196">
        <v>449.87</v>
      </c>
      <c r="N1805" s="191"/>
      <c r="O1805" s="197">
        <v>17994</v>
      </c>
      <c r="P1805" s="191"/>
      <c r="Q1805" s="191"/>
      <c r="R1805" s="191"/>
      <c r="S1805" s="191"/>
    </row>
    <row r="1806" spans="2:19" ht="15" outlineLevel="1" collapsed="1">
      <c r="B1806" s="195" t="s">
        <v>533</v>
      </c>
      <c r="C1806" s="191"/>
      <c r="D1806" s="191"/>
      <c r="E1806" s="191"/>
      <c r="F1806" s="191"/>
      <c r="G1806" s="195" t="s">
        <v>247</v>
      </c>
      <c r="H1806" s="191"/>
      <c r="I1806" s="191"/>
      <c r="J1806" s="144" t="s">
        <v>254</v>
      </c>
      <c r="K1806" s="195" t="s">
        <v>117</v>
      </c>
      <c r="L1806" s="191"/>
      <c r="M1806" s="196">
        <v>449.87</v>
      </c>
      <c r="N1806" s="191"/>
      <c r="O1806" s="197">
        <v>8997</v>
      </c>
      <c r="P1806" s="191"/>
      <c r="Q1806" s="191"/>
      <c r="R1806" s="191"/>
      <c r="S1806" s="191"/>
    </row>
    <row r="1807" spans="2:19" ht="15" outlineLevel="1" collapsed="1">
      <c r="B1807" s="195" t="s">
        <v>531</v>
      </c>
      <c r="C1807" s="191"/>
      <c r="D1807" s="191"/>
      <c r="E1807" s="191"/>
      <c r="F1807" s="191"/>
      <c r="G1807" s="195" t="s">
        <v>273</v>
      </c>
      <c r="H1807" s="191"/>
      <c r="I1807" s="191"/>
      <c r="J1807" s="144" t="s">
        <v>296</v>
      </c>
      <c r="K1807" s="195" t="s">
        <v>117</v>
      </c>
      <c r="L1807" s="191"/>
      <c r="M1807" s="196">
        <v>449.87</v>
      </c>
      <c r="N1807" s="191"/>
      <c r="O1807" s="197">
        <v>13496</v>
      </c>
      <c r="P1807" s="191"/>
      <c r="Q1807" s="191"/>
      <c r="R1807" s="191"/>
      <c r="S1807" s="191"/>
    </row>
    <row r="1808" spans="2:19" ht="15" outlineLevel="1" collapsed="1">
      <c r="B1808" s="195" t="s">
        <v>541</v>
      </c>
      <c r="C1808" s="191"/>
      <c r="D1808" s="191"/>
      <c r="E1808" s="191"/>
      <c r="F1808" s="191"/>
      <c r="G1808" s="195" t="s">
        <v>274</v>
      </c>
      <c r="H1808" s="191"/>
      <c r="I1808" s="191"/>
      <c r="J1808" s="144" t="s">
        <v>245</v>
      </c>
      <c r="K1808" s="195" t="s">
        <v>117</v>
      </c>
      <c r="L1808" s="191"/>
      <c r="M1808" s="196">
        <v>449.87</v>
      </c>
      <c r="N1808" s="191"/>
      <c r="O1808" s="197">
        <v>5398</v>
      </c>
      <c r="P1808" s="191"/>
      <c r="Q1808" s="191"/>
      <c r="R1808" s="191"/>
      <c r="S1808" s="191"/>
    </row>
    <row r="1809" spans="2:19" ht="15" outlineLevel="1" collapsed="1">
      <c r="B1809" s="195" t="s">
        <v>544</v>
      </c>
      <c r="C1809" s="191"/>
      <c r="D1809" s="191"/>
      <c r="E1809" s="191"/>
      <c r="F1809" s="191"/>
      <c r="G1809" s="195" t="s">
        <v>276</v>
      </c>
      <c r="H1809" s="191"/>
      <c r="I1809" s="191"/>
      <c r="J1809" s="144" t="s">
        <v>312</v>
      </c>
      <c r="K1809" s="195" t="s">
        <v>117</v>
      </c>
      <c r="L1809" s="191"/>
      <c r="M1809" s="196">
        <v>449.87</v>
      </c>
      <c r="N1809" s="191"/>
      <c r="O1809" s="197">
        <v>44987</v>
      </c>
      <c r="P1809" s="191"/>
      <c r="Q1809" s="191"/>
      <c r="R1809" s="191"/>
      <c r="S1809" s="191"/>
    </row>
    <row r="1810" spans="2:19" ht="15" outlineLevel="1" collapsed="1">
      <c r="B1810" s="195" t="s">
        <v>530</v>
      </c>
      <c r="C1810" s="191"/>
      <c r="D1810" s="191"/>
      <c r="E1810" s="191"/>
      <c r="F1810" s="191"/>
      <c r="G1810" s="195" t="s">
        <v>430</v>
      </c>
      <c r="H1810" s="191"/>
      <c r="I1810" s="191"/>
      <c r="J1810" s="144" t="s">
        <v>426</v>
      </c>
      <c r="K1810" s="195" t="s">
        <v>117</v>
      </c>
      <c r="L1810" s="191"/>
      <c r="M1810" s="196">
        <v>449.87</v>
      </c>
      <c r="N1810" s="191"/>
      <c r="O1810" s="197">
        <v>89974</v>
      </c>
      <c r="P1810" s="191"/>
      <c r="Q1810" s="191"/>
      <c r="R1810" s="191"/>
      <c r="S1810" s="191"/>
    </row>
    <row r="1811" spans="2:19" ht="15" outlineLevel="1" collapsed="1">
      <c r="B1811" s="195" t="s">
        <v>536</v>
      </c>
      <c r="C1811" s="191"/>
      <c r="D1811" s="191"/>
      <c r="E1811" s="191"/>
      <c r="F1811" s="191"/>
      <c r="G1811" s="195" t="s">
        <v>251</v>
      </c>
      <c r="H1811" s="191"/>
      <c r="I1811" s="191"/>
      <c r="J1811" s="144" t="s">
        <v>1066</v>
      </c>
      <c r="K1811" s="195" t="s">
        <v>117</v>
      </c>
      <c r="L1811" s="191"/>
      <c r="M1811" s="196">
        <v>449.87</v>
      </c>
      <c r="N1811" s="191"/>
      <c r="O1811" s="197">
        <v>172301</v>
      </c>
      <c r="P1811" s="191"/>
      <c r="Q1811" s="191"/>
      <c r="R1811" s="191"/>
      <c r="S1811" s="191"/>
    </row>
    <row r="1812" spans="2:19" ht="15" outlineLevel="1" collapsed="1">
      <c r="B1812" s="195" t="s">
        <v>540</v>
      </c>
      <c r="C1812" s="191"/>
      <c r="D1812" s="191"/>
      <c r="E1812" s="191"/>
      <c r="F1812" s="191"/>
      <c r="G1812" s="195" t="s">
        <v>433</v>
      </c>
      <c r="H1812" s="191"/>
      <c r="I1812" s="191"/>
      <c r="J1812" s="144" t="s">
        <v>245</v>
      </c>
      <c r="K1812" s="195" t="s">
        <v>117</v>
      </c>
      <c r="L1812" s="191"/>
      <c r="M1812" s="196">
        <v>449.87</v>
      </c>
      <c r="N1812" s="191"/>
      <c r="O1812" s="197">
        <v>5398</v>
      </c>
      <c r="P1812" s="191"/>
      <c r="Q1812" s="191"/>
      <c r="R1812" s="191"/>
      <c r="S1812" s="191"/>
    </row>
    <row r="1813" spans="2:19" ht="15" outlineLevel="1" collapsed="1">
      <c r="B1813" s="195" t="s">
        <v>552</v>
      </c>
      <c r="C1813" s="191"/>
      <c r="D1813" s="191"/>
      <c r="E1813" s="191"/>
      <c r="F1813" s="191"/>
      <c r="G1813" s="195" t="s">
        <v>290</v>
      </c>
      <c r="H1813" s="191"/>
      <c r="I1813" s="191"/>
      <c r="J1813" s="144" t="s">
        <v>297</v>
      </c>
      <c r="K1813" s="195" t="s">
        <v>117</v>
      </c>
      <c r="L1813" s="191"/>
      <c r="M1813" s="196">
        <v>449.87</v>
      </c>
      <c r="N1813" s="191"/>
      <c r="O1813" s="197">
        <v>4498</v>
      </c>
      <c r="P1813" s="191"/>
      <c r="Q1813" s="191"/>
      <c r="R1813" s="191"/>
      <c r="S1813" s="191"/>
    </row>
    <row r="1814" spans="2:19" ht="15" outlineLevel="1" collapsed="1">
      <c r="B1814" s="195" t="s">
        <v>547</v>
      </c>
      <c r="C1814" s="191"/>
      <c r="D1814" s="191"/>
      <c r="E1814" s="191"/>
      <c r="F1814" s="191"/>
      <c r="G1814" s="195" t="s">
        <v>299</v>
      </c>
      <c r="H1814" s="191"/>
      <c r="I1814" s="191"/>
      <c r="J1814" s="144" t="s">
        <v>1067</v>
      </c>
      <c r="K1814" s="195" t="s">
        <v>117</v>
      </c>
      <c r="L1814" s="191"/>
      <c r="M1814" s="196">
        <v>449.87</v>
      </c>
      <c r="N1814" s="191"/>
      <c r="O1814" s="197">
        <v>13046</v>
      </c>
      <c r="P1814" s="191"/>
      <c r="Q1814" s="191"/>
      <c r="R1814" s="191"/>
      <c r="S1814" s="191"/>
    </row>
    <row r="1815" spans="2:19" ht="15" outlineLevel="1" collapsed="1">
      <c r="B1815" s="195" t="s">
        <v>559</v>
      </c>
      <c r="C1815" s="191"/>
      <c r="D1815" s="191"/>
      <c r="E1815" s="191"/>
      <c r="F1815" s="191"/>
      <c r="G1815" s="195" t="s">
        <v>280</v>
      </c>
      <c r="H1815" s="191"/>
      <c r="I1815" s="191"/>
      <c r="J1815" s="144" t="s">
        <v>263</v>
      </c>
      <c r="K1815" s="195" t="s">
        <v>117</v>
      </c>
      <c r="L1815" s="191"/>
      <c r="M1815" s="196">
        <v>449.87</v>
      </c>
      <c r="N1815" s="191"/>
      <c r="O1815" s="197">
        <v>1799</v>
      </c>
      <c r="P1815" s="191"/>
      <c r="Q1815" s="191"/>
      <c r="R1815" s="191"/>
      <c r="S1815" s="191"/>
    </row>
    <row r="1816" spans="2:19" ht="15" outlineLevel="1" collapsed="1">
      <c r="B1816" s="195" t="s">
        <v>557</v>
      </c>
      <c r="C1816" s="191"/>
      <c r="D1816" s="191"/>
      <c r="E1816" s="191"/>
      <c r="F1816" s="191"/>
      <c r="G1816" s="195" t="s">
        <v>418</v>
      </c>
      <c r="H1816" s="191"/>
      <c r="I1816" s="191"/>
      <c r="J1816" s="144" t="s">
        <v>245</v>
      </c>
      <c r="K1816" s="195" t="s">
        <v>117</v>
      </c>
      <c r="L1816" s="191"/>
      <c r="M1816" s="196">
        <v>449.87</v>
      </c>
      <c r="N1816" s="191"/>
      <c r="O1816" s="197">
        <v>5398</v>
      </c>
      <c r="P1816" s="191"/>
      <c r="Q1816" s="191"/>
      <c r="R1816" s="191"/>
      <c r="S1816" s="191"/>
    </row>
    <row r="1817" spans="2:19" ht="15" outlineLevel="1" collapsed="1">
      <c r="B1817" s="195" t="s">
        <v>535</v>
      </c>
      <c r="C1817" s="191"/>
      <c r="D1817" s="191"/>
      <c r="E1817" s="191"/>
      <c r="F1817" s="191"/>
      <c r="G1817" s="195" t="s">
        <v>422</v>
      </c>
      <c r="H1817" s="191"/>
      <c r="I1817" s="191"/>
      <c r="J1817" s="144" t="s">
        <v>1068</v>
      </c>
      <c r="K1817" s="195" t="s">
        <v>117</v>
      </c>
      <c r="L1817" s="191"/>
      <c r="M1817" s="196">
        <v>449.87</v>
      </c>
      <c r="N1817" s="191"/>
      <c r="O1817" s="197">
        <v>10347</v>
      </c>
      <c r="P1817" s="191"/>
      <c r="Q1817" s="191"/>
      <c r="R1817" s="191"/>
      <c r="S1817" s="191"/>
    </row>
    <row r="1818" spans="2:19" ht="15" outlineLevel="1" collapsed="1">
      <c r="B1818" s="193" t="s">
        <v>777</v>
      </c>
      <c r="C1818" s="191"/>
      <c r="D1818" s="191"/>
      <c r="E1818" s="191"/>
      <c r="F1818" s="191"/>
      <c r="G1818" s="193" t="s">
        <v>385</v>
      </c>
      <c r="H1818" s="191"/>
      <c r="I1818" s="191"/>
      <c r="J1818" s="143" t="s">
        <v>837</v>
      </c>
      <c r="K1818" s="190" t="s">
        <v>837</v>
      </c>
      <c r="L1818" s="191"/>
      <c r="M1818" s="190" t="s">
        <v>837</v>
      </c>
      <c r="N1818" s="191"/>
      <c r="O1818" s="194">
        <v>274623</v>
      </c>
      <c r="P1818" s="191"/>
      <c r="Q1818" s="191"/>
      <c r="R1818" s="191"/>
      <c r="S1818" s="191"/>
    </row>
    <row r="1819" spans="2:19" ht="15" outlineLevel="1" collapsed="1">
      <c r="B1819" s="195" t="s">
        <v>529</v>
      </c>
      <c r="C1819" s="191"/>
      <c r="D1819" s="191"/>
      <c r="E1819" s="191"/>
      <c r="F1819" s="191"/>
      <c r="G1819" s="195" t="s">
        <v>244</v>
      </c>
      <c r="H1819" s="191"/>
      <c r="I1819" s="191"/>
      <c r="J1819" s="144" t="s">
        <v>263</v>
      </c>
      <c r="K1819" s="195" t="s">
        <v>304</v>
      </c>
      <c r="L1819" s="191"/>
      <c r="M1819" s="196">
        <v>1508.98</v>
      </c>
      <c r="N1819" s="191"/>
      <c r="O1819" s="197">
        <v>6035</v>
      </c>
      <c r="P1819" s="191"/>
      <c r="Q1819" s="191"/>
      <c r="R1819" s="191"/>
      <c r="S1819" s="191"/>
    </row>
    <row r="1820" spans="2:19" ht="15" outlineLevel="1" collapsed="1">
      <c r="B1820" s="195" t="s">
        <v>528</v>
      </c>
      <c r="C1820" s="191"/>
      <c r="D1820" s="191"/>
      <c r="E1820" s="191"/>
      <c r="F1820" s="191"/>
      <c r="G1820" s="195" t="s">
        <v>246</v>
      </c>
      <c r="H1820" s="191"/>
      <c r="I1820" s="191"/>
      <c r="J1820" s="144" t="s">
        <v>263</v>
      </c>
      <c r="K1820" s="195" t="s">
        <v>304</v>
      </c>
      <c r="L1820" s="191"/>
      <c r="M1820" s="196">
        <v>1508.98</v>
      </c>
      <c r="N1820" s="191"/>
      <c r="O1820" s="197">
        <v>6035</v>
      </c>
      <c r="P1820" s="191"/>
      <c r="Q1820" s="191"/>
      <c r="R1820" s="191"/>
      <c r="S1820" s="191"/>
    </row>
    <row r="1821" spans="2:19" ht="15" outlineLevel="1" collapsed="1">
      <c r="B1821" s="195" t="s">
        <v>533</v>
      </c>
      <c r="C1821" s="191"/>
      <c r="D1821" s="191"/>
      <c r="E1821" s="191"/>
      <c r="F1821" s="191"/>
      <c r="G1821" s="195" t="s">
        <v>247</v>
      </c>
      <c r="H1821" s="191"/>
      <c r="I1821" s="191"/>
      <c r="J1821" s="144" t="s">
        <v>268</v>
      </c>
      <c r="K1821" s="195" t="s">
        <v>304</v>
      </c>
      <c r="L1821" s="191"/>
      <c r="M1821" s="196">
        <v>1508.98</v>
      </c>
      <c r="N1821" s="191"/>
      <c r="O1821" s="197">
        <v>12071</v>
      </c>
      <c r="P1821" s="191"/>
      <c r="Q1821" s="191"/>
      <c r="R1821" s="191"/>
      <c r="S1821" s="191"/>
    </row>
    <row r="1822" spans="2:19" ht="15" outlineLevel="1" collapsed="1">
      <c r="B1822" s="195" t="s">
        <v>531</v>
      </c>
      <c r="C1822" s="191"/>
      <c r="D1822" s="191"/>
      <c r="E1822" s="191"/>
      <c r="F1822" s="191"/>
      <c r="G1822" s="195" t="s">
        <v>273</v>
      </c>
      <c r="H1822" s="191"/>
      <c r="I1822" s="191"/>
      <c r="J1822" s="144" t="s">
        <v>291</v>
      </c>
      <c r="K1822" s="195" t="s">
        <v>304</v>
      </c>
      <c r="L1822" s="191"/>
      <c r="M1822" s="196">
        <v>1508.98</v>
      </c>
      <c r="N1822" s="191"/>
      <c r="O1822" s="197">
        <v>21125</v>
      </c>
      <c r="P1822" s="191"/>
      <c r="Q1822" s="191"/>
      <c r="R1822" s="191"/>
      <c r="S1822" s="191"/>
    </row>
    <row r="1823" spans="2:19" ht="15" outlineLevel="1" collapsed="1">
      <c r="B1823" s="195" t="s">
        <v>541</v>
      </c>
      <c r="C1823" s="191"/>
      <c r="D1823" s="191"/>
      <c r="E1823" s="191"/>
      <c r="F1823" s="191"/>
      <c r="G1823" s="195" t="s">
        <v>274</v>
      </c>
      <c r="H1823" s="191"/>
      <c r="I1823" s="191"/>
      <c r="J1823" s="144" t="s">
        <v>257</v>
      </c>
      <c r="K1823" s="195" t="s">
        <v>304</v>
      </c>
      <c r="L1823" s="191"/>
      <c r="M1823" s="196">
        <v>1508.98</v>
      </c>
      <c r="N1823" s="191"/>
      <c r="O1823" s="197">
        <v>9053</v>
      </c>
      <c r="P1823" s="191"/>
      <c r="Q1823" s="191"/>
      <c r="R1823" s="191"/>
      <c r="S1823" s="191"/>
    </row>
    <row r="1824" spans="2:19" ht="15" outlineLevel="1" collapsed="1">
      <c r="B1824" s="195" t="s">
        <v>550</v>
      </c>
      <c r="C1824" s="191"/>
      <c r="D1824" s="191"/>
      <c r="E1824" s="191"/>
      <c r="F1824" s="191"/>
      <c r="G1824" s="195" t="s">
        <v>275</v>
      </c>
      <c r="H1824" s="191"/>
      <c r="I1824" s="191"/>
      <c r="J1824" s="144" t="s">
        <v>263</v>
      </c>
      <c r="K1824" s="195" t="s">
        <v>304</v>
      </c>
      <c r="L1824" s="191"/>
      <c r="M1824" s="196">
        <v>1508.98</v>
      </c>
      <c r="N1824" s="191"/>
      <c r="O1824" s="197">
        <v>6035</v>
      </c>
      <c r="P1824" s="191"/>
      <c r="Q1824" s="191"/>
      <c r="R1824" s="191"/>
      <c r="S1824" s="191"/>
    </row>
    <row r="1825" spans="2:19" ht="15" outlineLevel="1" collapsed="1">
      <c r="B1825" s="195" t="s">
        <v>530</v>
      </c>
      <c r="C1825" s="191"/>
      <c r="D1825" s="191"/>
      <c r="E1825" s="191"/>
      <c r="F1825" s="191"/>
      <c r="G1825" s="195" t="s">
        <v>430</v>
      </c>
      <c r="H1825" s="191"/>
      <c r="I1825" s="191"/>
      <c r="J1825" s="144" t="s">
        <v>283</v>
      </c>
      <c r="K1825" s="195" t="s">
        <v>304</v>
      </c>
      <c r="L1825" s="191"/>
      <c r="M1825" s="196">
        <v>1508.98</v>
      </c>
      <c r="N1825" s="191"/>
      <c r="O1825" s="197">
        <v>37724</v>
      </c>
      <c r="P1825" s="191"/>
      <c r="Q1825" s="191"/>
      <c r="R1825" s="191"/>
      <c r="S1825" s="191"/>
    </row>
    <row r="1826" spans="2:19" ht="15" outlineLevel="1" collapsed="1">
      <c r="B1826" s="195" t="s">
        <v>536</v>
      </c>
      <c r="C1826" s="191"/>
      <c r="D1826" s="191"/>
      <c r="E1826" s="191"/>
      <c r="F1826" s="191"/>
      <c r="G1826" s="195" t="s">
        <v>251</v>
      </c>
      <c r="H1826" s="191"/>
      <c r="I1826" s="191"/>
      <c r="J1826" s="144" t="s">
        <v>427</v>
      </c>
      <c r="K1826" s="195" t="s">
        <v>304</v>
      </c>
      <c r="L1826" s="191"/>
      <c r="M1826" s="196">
        <v>1508.98</v>
      </c>
      <c r="N1826" s="191"/>
      <c r="O1826" s="197">
        <v>105628</v>
      </c>
      <c r="P1826" s="191"/>
      <c r="Q1826" s="191"/>
      <c r="R1826" s="191"/>
      <c r="S1826" s="191"/>
    </row>
    <row r="1827" spans="2:19" ht="15" outlineLevel="1" collapsed="1">
      <c r="B1827" s="195" t="s">
        <v>540</v>
      </c>
      <c r="C1827" s="191"/>
      <c r="D1827" s="191"/>
      <c r="E1827" s="191"/>
      <c r="F1827" s="191"/>
      <c r="G1827" s="195" t="s">
        <v>433</v>
      </c>
      <c r="H1827" s="191"/>
      <c r="I1827" s="191"/>
      <c r="J1827" s="144" t="s">
        <v>268</v>
      </c>
      <c r="K1827" s="195" t="s">
        <v>304</v>
      </c>
      <c r="L1827" s="191"/>
      <c r="M1827" s="196">
        <v>1508.98</v>
      </c>
      <c r="N1827" s="191"/>
      <c r="O1827" s="197">
        <v>12071</v>
      </c>
      <c r="P1827" s="191"/>
      <c r="Q1827" s="191"/>
      <c r="R1827" s="191"/>
      <c r="S1827" s="191"/>
    </row>
    <row r="1828" spans="2:19" ht="15" outlineLevel="1" collapsed="1">
      <c r="B1828" s="195" t="s">
        <v>552</v>
      </c>
      <c r="C1828" s="191"/>
      <c r="D1828" s="191"/>
      <c r="E1828" s="191"/>
      <c r="F1828" s="191"/>
      <c r="G1828" s="195" t="s">
        <v>290</v>
      </c>
      <c r="H1828" s="191"/>
      <c r="I1828" s="191"/>
      <c r="J1828" s="144" t="s">
        <v>297</v>
      </c>
      <c r="K1828" s="195" t="s">
        <v>304</v>
      </c>
      <c r="L1828" s="191"/>
      <c r="M1828" s="196">
        <v>1508.98</v>
      </c>
      <c r="N1828" s="191"/>
      <c r="O1828" s="197">
        <v>15089</v>
      </c>
      <c r="P1828" s="191"/>
      <c r="Q1828" s="191"/>
      <c r="R1828" s="191"/>
      <c r="S1828" s="191"/>
    </row>
    <row r="1829" spans="2:19" ht="15" outlineLevel="1" collapsed="1">
      <c r="B1829" s="195" t="s">
        <v>547</v>
      </c>
      <c r="C1829" s="191"/>
      <c r="D1829" s="191"/>
      <c r="E1829" s="191"/>
      <c r="F1829" s="191"/>
      <c r="G1829" s="195" t="s">
        <v>299</v>
      </c>
      <c r="H1829" s="191"/>
      <c r="I1829" s="191"/>
      <c r="J1829" s="144" t="s">
        <v>262</v>
      </c>
      <c r="K1829" s="195" t="s">
        <v>304</v>
      </c>
      <c r="L1829" s="191"/>
      <c r="M1829" s="196">
        <v>1508.98</v>
      </c>
      <c r="N1829" s="191"/>
      <c r="O1829" s="197">
        <v>24143</v>
      </c>
      <c r="P1829" s="191"/>
      <c r="Q1829" s="191"/>
      <c r="R1829" s="191"/>
      <c r="S1829" s="191"/>
    </row>
    <row r="1830" spans="2:19" ht="15" outlineLevel="1" collapsed="1">
      <c r="B1830" s="195" t="s">
        <v>559</v>
      </c>
      <c r="C1830" s="191"/>
      <c r="D1830" s="191"/>
      <c r="E1830" s="191"/>
      <c r="F1830" s="191"/>
      <c r="G1830" s="195" t="s">
        <v>280</v>
      </c>
      <c r="H1830" s="191"/>
      <c r="I1830" s="191"/>
      <c r="J1830" s="144" t="s">
        <v>282</v>
      </c>
      <c r="K1830" s="195" t="s">
        <v>304</v>
      </c>
      <c r="L1830" s="191"/>
      <c r="M1830" s="196">
        <v>1508.98</v>
      </c>
      <c r="N1830" s="191"/>
      <c r="O1830" s="197">
        <v>4526</v>
      </c>
      <c r="P1830" s="191"/>
      <c r="Q1830" s="191"/>
      <c r="R1830" s="191"/>
      <c r="S1830" s="191"/>
    </row>
    <row r="1831" spans="2:19" ht="15" outlineLevel="1" collapsed="1">
      <c r="B1831" s="195" t="s">
        <v>557</v>
      </c>
      <c r="C1831" s="191"/>
      <c r="D1831" s="191"/>
      <c r="E1831" s="191"/>
      <c r="F1831" s="191"/>
      <c r="G1831" s="195" t="s">
        <v>418</v>
      </c>
      <c r="H1831" s="191"/>
      <c r="I1831" s="191"/>
      <c r="J1831" s="144" t="s">
        <v>268</v>
      </c>
      <c r="K1831" s="195" t="s">
        <v>304</v>
      </c>
      <c r="L1831" s="191"/>
      <c r="M1831" s="196">
        <v>1508.98</v>
      </c>
      <c r="N1831" s="191"/>
      <c r="O1831" s="197">
        <v>12071</v>
      </c>
      <c r="P1831" s="191"/>
      <c r="Q1831" s="191"/>
      <c r="R1831" s="191"/>
      <c r="S1831" s="191"/>
    </row>
    <row r="1832" spans="2:19" ht="15" outlineLevel="1" collapsed="1">
      <c r="B1832" s="195" t="s">
        <v>535</v>
      </c>
      <c r="C1832" s="191"/>
      <c r="D1832" s="191"/>
      <c r="E1832" s="191"/>
      <c r="F1832" s="191"/>
      <c r="G1832" s="195" t="s">
        <v>422</v>
      </c>
      <c r="H1832" s="191"/>
      <c r="I1832" s="191"/>
      <c r="J1832" s="144" t="s">
        <v>285</v>
      </c>
      <c r="K1832" s="195" t="s">
        <v>304</v>
      </c>
      <c r="L1832" s="191"/>
      <c r="M1832" s="196">
        <v>1508.98</v>
      </c>
      <c r="N1832" s="191"/>
      <c r="O1832" s="197">
        <v>3017</v>
      </c>
      <c r="P1832" s="191"/>
      <c r="Q1832" s="191"/>
      <c r="R1832" s="191"/>
      <c r="S1832" s="191"/>
    </row>
    <row r="1833" spans="2:19" ht="15" outlineLevel="1" collapsed="1">
      <c r="B1833" s="193" t="s">
        <v>779</v>
      </c>
      <c r="C1833" s="191"/>
      <c r="D1833" s="191"/>
      <c r="E1833" s="191"/>
      <c r="F1833" s="191"/>
      <c r="G1833" s="193" t="s">
        <v>386</v>
      </c>
      <c r="H1833" s="191"/>
      <c r="I1833" s="191"/>
      <c r="J1833" s="143" t="s">
        <v>837</v>
      </c>
      <c r="K1833" s="190" t="s">
        <v>837</v>
      </c>
      <c r="L1833" s="191"/>
      <c r="M1833" s="190" t="s">
        <v>837</v>
      </c>
      <c r="N1833" s="191"/>
      <c r="O1833" s="194">
        <v>210157</v>
      </c>
      <c r="P1833" s="191"/>
      <c r="Q1833" s="191"/>
      <c r="R1833" s="191"/>
      <c r="S1833" s="191"/>
    </row>
    <row r="1834" spans="2:19" ht="15" outlineLevel="1" collapsed="1">
      <c r="B1834" s="195" t="s">
        <v>529</v>
      </c>
      <c r="C1834" s="191"/>
      <c r="D1834" s="191"/>
      <c r="E1834" s="191"/>
      <c r="F1834" s="191"/>
      <c r="G1834" s="195" t="s">
        <v>244</v>
      </c>
      <c r="H1834" s="191"/>
      <c r="I1834" s="191"/>
      <c r="J1834" s="144" t="s">
        <v>263</v>
      </c>
      <c r="K1834" s="195" t="s">
        <v>114</v>
      </c>
      <c r="L1834" s="191"/>
      <c r="M1834" s="196">
        <v>1142.18</v>
      </c>
      <c r="N1834" s="191"/>
      <c r="O1834" s="197">
        <v>4568</v>
      </c>
      <c r="P1834" s="191"/>
      <c r="Q1834" s="191"/>
      <c r="R1834" s="191"/>
      <c r="S1834" s="191"/>
    </row>
    <row r="1835" spans="2:19" ht="15" outlineLevel="1" collapsed="1">
      <c r="B1835" s="195" t="s">
        <v>528</v>
      </c>
      <c r="C1835" s="191"/>
      <c r="D1835" s="191"/>
      <c r="E1835" s="191"/>
      <c r="F1835" s="191"/>
      <c r="G1835" s="195" t="s">
        <v>246</v>
      </c>
      <c r="H1835" s="191"/>
      <c r="I1835" s="191"/>
      <c r="J1835" s="144" t="s">
        <v>263</v>
      </c>
      <c r="K1835" s="195" t="s">
        <v>114</v>
      </c>
      <c r="L1835" s="191"/>
      <c r="M1835" s="196">
        <v>1142.18</v>
      </c>
      <c r="N1835" s="191"/>
      <c r="O1835" s="197">
        <v>4568</v>
      </c>
      <c r="P1835" s="191"/>
      <c r="Q1835" s="191"/>
      <c r="R1835" s="191"/>
      <c r="S1835" s="191"/>
    </row>
    <row r="1836" spans="2:19" ht="15" outlineLevel="1" collapsed="1">
      <c r="B1836" s="195" t="s">
        <v>533</v>
      </c>
      <c r="C1836" s="191"/>
      <c r="D1836" s="191"/>
      <c r="E1836" s="191"/>
      <c r="F1836" s="191"/>
      <c r="G1836" s="195" t="s">
        <v>247</v>
      </c>
      <c r="H1836" s="191"/>
      <c r="I1836" s="191"/>
      <c r="J1836" s="144" t="s">
        <v>263</v>
      </c>
      <c r="K1836" s="195" t="s">
        <v>114</v>
      </c>
      <c r="L1836" s="191"/>
      <c r="M1836" s="196">
        <v>1142.18</v>
      </c>
      <c r="N1836" s="191"/>
      <c r="O1836" s="197">
        <v>4568</v>
      </c>
      <c r="P1836" s="191"/>
      <c r="Q1836" s="191"/>
      <c r="R1836" s="191"/>
      <c r="S1836" s="191"/>
    </row>
    <row r="1837" spans="2:19" ht="15" outlineLevel="1" collapsed="1">
      <c r="B1837" s="195" t="s">
        <v>531</v>
      </c>
      <c r="C1837" s="191"/>
      <c r="D1837" s="191"/>
      <c r="E1837" s="191"/>
      <c r="F1837" s="191"/>
      <c r="G1837" s="195" t="s">
        <v>273</v>
      </c>
      <c r="H1837" s="191"/>
      <c r="I1837" s="191"/>
      <c r="J1837" s="144" t="s">
        <v>282</v>
      </c>
      <c r="K1837" s="195" t="s">
        <v>114</v>
      </c>
      <c r="L1837" s="191"/>
      <c r="M1837" s="196">
        <v>1142.18</v>
      </c>
      <c r="N1837" s="191"/>
      <c r="O1837" s="197">
        <v>3426</v>
      </c>
      <c r="P1837" s="191"/>
      <c r="Q1837" s="191"/>
      <c r="R1837" s="191"/>
      <c r="S1837" s="191"/>
    </row>
    <row r="1838" spans="2:19" ht="15" outlineLevel="1" collapsed="1">
      <c r="B1838" s="195" t="s">
        <v>541</v>
      </c>
      <c r="C1838" s="191"/>
      <c r="D1838" s="191"/>
      <c r="E1838" s="191"/>
      <c r="F1838" s="191"/>
      <c r="G1838" s="195" t="s">
        <v>274</v>
      </c>
      <c r="H1838" s="191"/>
      <c r="I1838" s="191"/>
      <c r="J1838" s="144" t="s">
        <v>257</v>
      </c>
      <c r="K1838" s="195" t="s">
        <v>114</v>
      </c>
      <c r="L1838" s="191"/>
      <c r="M1838" s="196">
        <v>1142.18</v>
      </c>
      <c r="N1838" s="191"/>
      <c r="O1838" s="197">
        <v>6853</v>
      </c>
      <c r="P1838" s="191"/>
      <c r="Q1838" s="191"/>
      <c r="R1838" s="191"/>
      <c r="S1838" s="191"/>
    </row>
    <row r="1839" spans="2:19" ht="15" outlineLevel="1" collapsed="1">
      <c r="B1839" s="195" t="s">
        <v>550</v>
      </c>
      <c r="C1839" s="191"/>
      <c r="D1839" s="191"/>
      <c r="E1839" s="191"/>
      <c r="F1839" s="191"/>
      <c r="G1839" s="195" t="s">
        <v>275</v>
      </c>
      <c r="H1839" s="191"/>
      <c r="I1839" s="191"/>
      <c r="J1839" s="144" t="s">
        <v>263</v>
      </c>
      <c r="K1839" s="195" t="s">
        <v>114</v>
      </c>
      <c r="L1839" s="191"/>
      <c r="M1839" s="196">
        <v>1142.18</v>
      </c>
      <c r="N1839" s="191"/>
      <c r="O1839" s="197">
        <v>4568</v>
      </c>
      <c r="P1839" s="191"/>
      <c r="Q1839" s="191"/>
      <c r="R1839" s="191"/>
      <c r="S1839" s="191"/>
    </row>
    <row r="1840" spans="2:19" ht="15" outlineLevel="1" collapsed="1">
      <c r="B1840" s="195" t="s">
        <v>530</v>
      </c>
      <c r="C1840" s="191"/>
      <c r="D1840" s="191"/>
      <c r="E1840" s="191"/>
      <c r="F1840" s="191"/>
      <c r="G1840" s="195" t="s">
        <v>430</v>
      </c>
      <c r="H1840" s="191"/>
      <c r="I1840" s="191"/>
      <c r="J1840" s="144" t="s">
        <v>283</v>
      </c>
      <c r="K1840" s="195" t="s">
        <v>114</v>
      </c>
      <c r="L1840" s="191"/>
      <c r="M1840" s="196">
        <v>1142.18</v>
      </c>
      <c r="N1840" s="191"/>
      <c r="O1840" s="197">
        <v>28554</v>
      </c>
      <c r="P1840" s="191"/>
      <c r="Q1840" s="191"/>
      <c r="R1840" s="191"/>
      <c r="S1840" s="191"/>
    </row>
    <row r="1841" spans="2:19" ht="15" outlineLevel="1" collapsed="1">
      <c r="B1841" s="195" t="s">
        <v>536</v>
      </c>
      <c r="C1841" s="191"/>
      <c r="D1841" s="191"/>
      <c r="E1841" s="191"/>
      <c r="F1841" s="191"/>
      <c r="G1841" s="195" t="s">
        <v>251</v>
      </c>
      <c r="H1841" s="191"/>
      <c r="I1841" s="191"/>
      <c r="J1841" s="144" t="s">
        <v>1069</v>
      </c>
      <c r="K1841" s="195" t="s">
        <v>114</v>
      </c>
      <c r="L1841" s="191"/>
      <c r="M1841" s="196">
        <v>1142.18</v>
      </c>
      <c r="N1841" s="191"/>
      <c r="O1841" s="197">
        <v>130209</v>
      </c>
      <c r="P1841" s="191"/>
      <c r="Q1841" s="191"/>
      <c r="R1841" s="191"/>
      <c r="S1841" s="191"/>
    </row>
    <row r="1842" spans="2:19" ht="15" outlineLevel="1" collapsed="1">
      <c r="B1842" s="195" t="s">
        <v>540</v>
      </c>
      <c r="C1842" s="191"/>
      <c r="D1842" s="191"/>
      <c r="E1842" s="191"/>
      <c r="F1842" s="191"/>
      <c r="G1842" s="195" t="s">
        <v>433</v>
      </c>
      <c r="H1842" s="191"/>
      <c r="I1842" s="191"/>
      <c r="J1842" s="144" t="s">
        <v>268</v>
      </c>
      <c r="K1842" s="195" t="s">
        <v>114</v>
      </c>
      <c r="L1842" s="191"/>
      <c r="M1842" s="196">
        <v>1142.18</v>
      </c>
      <c r="N1842" s="191"/>
      <c r="O1842" s="197">
        <v>9137</v>
      </c>
      <c r="P1842" s="191"/>
      <c r="Q1842" s="191"/>
      <c r="R1842" s="191"/>
      <c r="S1842" s="191"/>
    </row>
    <row r="1843" spans="2:19" ht="15" outlineLevel="1" collapsed="1">
      <c r="B1843" s="195" t="s">
        <v>547</v>
      </c>
      <c r="C1843" s="191"/>
      <c r="D1843" s="191"/>
      <c r="E1843" s="191"/>
      <c r="F1843" s="191"/>
      <c r="G1843" s="195" t="s">
        <v>299</v>
      </c>
      <c r="H1843" s="191"/>
      <c r="I1843" s="191"/>
      <c r="J1843" s="144" t="s">
        <v>257</v>
      </c>
      <c r="K1843" s="195" t="s">
        <v>114</v>
      </c>
      <c r="L1843" s="191"/>
      <c r="M1843" s="196">
        <v>1142.18</v>
      </c>
      <c r="N1843" s="191"/>
      <c r="O1843" s="197">
        <v>6853</v>
      </c>
      <c r="P1843" s="191"/>
      <c r="Q1843" s="191"/>
      <c r="R1843" s="191"/>
      <c r="S1843" s="191"/>
    </row>
    <row r="1844" spans="2:19" ht="15" outlineLevel="1" collapsed="1">
      <c r="B1844" s="195" t="s">
        <v>557</v>
      </c>
      <c r="C1844" s="191"/>
      <c r="D1844" s="191"/>
      <c r="E1844" s="191"/>
      <c r="F1844" s="191"/>
      <c r="G1844" s="195" t="s">
        <v>418</v>
      </c>
      <c r="H1844" s="191"/>
      <c r="I1844" s="191"/>
      <c r="J1844" s="144" t="s">
        <v>257</v>
      </c>
      <c r="K1844" s="195" t="s">
        <v>114</v>
      </c>
      <c r="L1844" s="191"/>
      <c r="M1844" s="196">
        <v>1142.18</v>
      </c>
      <c r="N1844" s="191"/>
      <c r="O1844" s="197">
        <v>6853</v>
      </c>
      <c r="P1844" s="191"/>
      <c r="Q1844" s="191"/>
      <c r="R1844" s="191"/>
      <c r="S1844" s="191"/>
    </row>
    <row r="1845" spans="2:19" ht="15" outlineLevel="1" collapsed="1">
      <c r="B1845" s="193" t="s">
        <v>773</v>
      </c>
      <c r="C1845" s="191"/>
      <c r="D1845" s="191"/>
      <c r="E1845" s="191"/>
      <c r="F1845" s="191"/>
      <c r="G1845" s="193" t="s">
        <v>503</v>
      </c>
      <c r="H1845" s="191"/>
      <c r="I1845" s="191"/>
      <c r="J1845" s="143" t="s">
        <v>837</v>
      </c>
      <c r="K1845" s="190" t="s">
        <v>837</v>
      </c>
      <c r="L1845" s="191"/>
      <c r="M1845" s="190" t="s">
        <v>837</v>
      </c>
      <c r="N1845" s="191"/>
      <c r="O1845" s="194">
        <v>1157519</v>
      </c>
      <c r="P1845" s="191"/>
      <c r="Q1845" s="191"/>
      <c r="R1845" s="191"/>
      <c r="S1845" s="191"/>
    </row>
    <row r="1846" spans="2:19" ht="15" outlineLevel="1" collapsed="1">
      <c r="B1846" s="195" t="s">
        <v>529</v>
      </c>
      <c r="C1846" s="191"/>
      <c r="D1846" s="191"/>
      <c r="E1846" s="191"/>
      <c r="F1846" s="191"/>
      <c r="G1846" s="195" t="s">
        <v>244</v>
      </c>
      <c r="H1846" s="191"/>
      <c r="I1846" s="191"/>
      <c r="J1846" s="144" t="s">
        <v>293</v>
      </c>
      <c r="K1846" s="195" t="s">
        <v>46</v>
      </c>
      <c r="L1846" s="191"/>
      <c r="M1846" s="196">
        <v>4648.68</v>
      </c>
      <c r="N1846" s="191"/>
      <c r="O1846" s="197">
        <v>69730</v>
      </c>
      <c r="P1846" s="191"/>
      <c r="Q1846" s="191"/>
      <c r="R1846" s="191"/>
      <c r="S1846" s="191"/>
    </row>
    <row r="1847" spans="2:19" ht="15" outlineLevel="1" collapsed="1">
      <c r="B1847" s="195" t="s">
        <v>528</v>
      </c>
      <c r="C1847" s="191"/>
      <c r="D1847" s="191"/>
      <c r="E1847" s="191"/>
      <c r="F1847" s="191"/>
      <c r="G1847" s="195" t="s">
        <v>246</v>
      </c>
      <c r="H1847" s="191"/>
      <c r="I1847" s="191"/>
      <c r="J1847" s="144" t="s">
        <v>282</v>
      </c>
      <c r="K1847" s="195" t="s">
        <v>46</v>
      </c>
      <c r="L1847" s="191"/>
      <c r="M1847" s="196">
        <v>4648.68</v>
      </c>
      <c r="N1847" s="191"/>
      <c r="O1847" s="197">
        <v>13946</v>
      </c>
      <c r="P1847" s="191"/>
      <c r="Q1847" s="191"/>
      <c r="R1847" s="191"/>
      <c r="S1847" s="191"/>
    </row>
    <row r="1848" spans="2:19" ht="15" outlineLevel="1" collapsed="1">
      <c r="B1848" s="195" t="s">
        <v>533</v>
      </c>
      <c r="C1848" s="191"/>
      <c r="D1848" s="191"/>
      <c r="E1848" s="191"/>
      <c r="F1848" s="191"/>
      <c r="G1848" s="195" t="s">
        <v>247</v>
      </c>
      <c r="H1848" s="191"/>
      <c r="I1848" s="191"/>
      <c r="J1848" s="144" t="s">
        <v>268</v>
      </c>
      <c r="K1848" s="195" t="s">
        <v>46</v>
      </c>
      <c r="L1848" s="191"/>
      <c r="M1848" s="196">
        <v>4648.68</v>
      </c>
      <c r="N1848" s="191"/>
      <c r="O1848" s="197">
        <v>37189</v>
      </c>
      <c r="P1848" s="191"/>
      <c r="Q1848" s="191"/>
      <c r="R1848" s="191"/>
      <c r="S1848" s="191"/>
    </row>
    <row r="1849" spans="2:19" ht="15" outlineLevel="1" collapsed="1">
      <c r="B1849" s="195" t="s">
        <v>531</v>
      </c>
      <c r="C1849" s="191"/>
      <c r="D1849" s="191"/>
      <c r="E1849" s="191"/>
      <c r="F1849" s="191"/>
      <c r="G1849" s="195" t="s">
        <v>273</v>
      </c>
      <c r="H1849" s="191"/>
      <c r="I1849" s="191"/>
      <c r="J1849" s="144" t="s">
        <v>250</v>
      </c>
      <c r="K1849" s="195" t="s">
        <v>46</v>
      </c>
      <c r="L1849" s="191"/>
      <c r="M1849" s="196">
        <v>4648.68</v>
      </c>
      <c r="N1849" s="191"/>
      <c r="O1849" s="197">
        <v>23243</v>
      </c>
      <c r="P1849" s="191"/>
      <c r="Q1849" s="191"/>
      <c r="R1849" s="191"/>
      <c r="S1849" s="191"/>
    </row>
    <row r="1850" spans="2:19" ht="15" outlineLevel="1" collapsed="1">
      <c r="B1850" s="195" t="s">
        <v>541</v>
      </c>
      <c r="C1850" s="191"/>
      <c r="D1850" s="191"/>
      <c r="E1850" s="191"/>
      <c r="F1850" s="191"/>
      <c r="G1850" s="195" t="s">
        <v>274</v>
      </c>
      <c r="H1850" s="191"/>
      <c r="I1850" s="191"/>
      <c r="J1850" s="144" t="s">
        <v>297</v>
      </c>
      <c r="K1850" s="195" t="s">
        <v>46</v>
      </c>
      <c r="L1850" s="191"/>
      <c r="M1850" s="196">
        <v>4648.68</v>
      </c>
      <c r="N1850" s="191"/>
      <c r="O1850" s="197">
        <v>46486</v>
      </c>
      <c r="P1850" s="191"/>
      <c r="Q1850" s="191"/>
      <c r="R1850" s="191"/>
      <c r="S1850" s="191"/>
    </row>
    <row r="1851" spans="2:19" ht="15" outlineLevel="1" collapsed="1">
      <c r="B1851" s="195" t="s">
        <v>530</v>
      </c>
      <c r="C1851" s="191"/>
      <c r="D1851" s="191"/>
      <c r="E1851" s="191"/>
      <c r="F1851" s="191"/>
      <c r="G1851" s="195" t="s">
        <v>430</v>
      </c>
      <c r="H1851" s="191"/>
      <c r="I1851" s="191"/>
      <c r="J1851" s="144" t="s">
        <v>305</v>
      </c>
      <c r="K1851" s="195" t="s">
        <v>46</v>
      </c>
      <c r="L1851" s="191"/>
      <c r="M1851" s="196">
        <v>4648.68</v>
      </c>
      <c r="N1851" s="191"/>
      <c r="O1851" s="197">
        <v>185947</v>
      </c>
      <c r="P1851" s="191"/>
      <c r="Q1851" s="191"/>
      <c r="R1851" s="191"/>
      <c r="S1851" s="191"/>
    </row>
    <row r="1852" spans="2:19" ht="15" outlineLevel="1" collapsed="1">
      <c r="B1852" s="195" t="s">
        <v>536</v>
      </c>
      <c r="C1852" s="191"/>
      <c r="D1852" s="191"/>
      <c r="E1852" s="191"/>
      <c r="F1852" s="191"/>
      <c r="G1852" s="195" t="s">
        <v>251</v>
      </c>
      <c r="H1852" s="191"/>
      <c r="I1852" s="191"/>
      <c r="J1852" s="144" t="s">
        <v>1047</v>
      </c>
      <c r="K1852" s="195" t="s">
        <v>46</v>
      </c>
      <c r="L1852" s="191"/>
      <c r="M1852" s="196">
        <v>4648.68</v>
      </c>
      <c r="N1852" s="191"/>
      <c r="O1852" s="197">
        <v>520652</v>
      </c>
      <c r="P1852" s="191"/>
      <c r="Q1852" s="191"/>
      <c r="R1852" s="191"/>
      <c r="S1852" s="191"/>
    </row>
    <row r="1853" spans="2:19" ht="15" outlineLevel="1" collapsed="1">
      <c r="B1853" s="195" t="s">
        <v>547</v>
      </c>
      <c r="C1853" s="191"/>
      <c r="D1853" s="191"/>
      <c r="E1853" s="191"/>
      <c r="F1853" s="191"/>
      <c r="G1853" s="195" t="s">
        <v>299</v>
      </c>
      <c r="H1853" s="191"/>
      <c r="I1853" s="191"/>
      <c r="J1853" s="144" t="s">
        <v>419</v>
      </c>
      <c r="K1853" s="195" t="s">
        <v>46</v>
      </c>
      <c r="L1853" s="191"/>
      <c r="M1853" s="196">
        <v>4648.68</v>
      </c>
      <c r="N1853" s="191"/>
      <c r="O1853" s="197">
        <v>260326</v>
      </c>
      <c r="P1853" s="191"/>
      <c r="Q1853" s="191"/>
      <c r="R1853" s="191"/>
      <c r="S1853" s="191"/>
    </row>
    <row r="1854" spans="2:19" ht="15" outlineLevel="1" collapsed="1">
      <c r="B1854" s="193" t="s">
        <v>772</v>
      </c>
      <c r="C1854" s="191"/>
      <c r="D1854" s="191"/>
      <c r="E1854" s="191"/>
      <c r="F1854" s="191"/>
      <c r="G1854" s="193" t="s">
        <v>387</v>
      </c>
      <c r="H1854" s="191"/>
      <c r="I1854" s="191"/>
      <c r="J1854" s="143" t="s">
        <v>837</v>
      </c>
      <c r="K1854" s="190" t="s">
        <v>837</v>
      </c>
      <c r="L1854" s="191"/>
      <c r="M1854" s="190" t="s">
        <v>837</v>
      </c>
      <c r="N1854" s="191"/>
      <c r="O1854" s="194">
        <v>354723</v>
      </c>
      <c r="P1854" s="191"/>
      <c r="Q1854" s="191"/>
      <c r="R1854" s="191"/>
      <c r="S1854" s="191"/>
    </row>
    <row r="1855" spans="2:19" ht="15" outlineLevel="1" collapsed="1">
      <c r="B1855" s="195" t="s">
        <v>529</v>
      </c>
      <c r="C1855" s="191"/>
      <c r="D1855" s="191"/>
      <c r="E1855" s="191"/>
      <c r="F1855" s="191"/>
      <c r="G1855" s="195" t="s">
        <v>244</v>
      </c>
      <c r="H1855" s="191"/>
      <c r="I1855" s="191"/>
      <c r="J1855" s="144" t="s">
        <v>263</v>
      </c>
      <c r="K1855" s="195" t="s">
        <v>117</v>
      </c>
      <c r="L1855" s="191"/>
      <c r="M1855" s="196">
        <v>1619.75</v>
      </c>
      <c r="N1855" s="191"/>
      <c r="O1855" s="197">
        <v>6479</v>
      </c>
      <c r="P1855" s="191"/>
      <c r="Q1855" s="191"/>
      <c r="R1855" s="191"/>
      <c r="S1855" s="191"/>
    </row>
    <row r="1856" spans="2:19" ht="15" outlineLevel="1" collapsed="1">
      <c r="B1856" s="195" t="s">
        <v>528</v>
      </c>
      <c r="C1856" s="191"/>
      <c r="D1856" s="191"/>
      <c r="E1856" s="191"/>
      <c r="F1856" s="191"/>
      <c r="G1856" s="195" t="s">
        <v>246</v>
      </c>
      <c r="H1856" s="191"/>
      <c r="I1856" s="191"/>
      <c r="J1856" s="144" t="s">
        <v>263</v>
      </c>
      <c r="K1856" s="195" t="s">
        <v>117</v>
      </c>
      <c r="L1856" s="191"/>
      <c r="M1856" s="196">
        <v>1619.75</v>
      </c>
      <c r="N1856" s="191"/>
      <c r="O1856" s="197">
        <v>6479</v>
      </c>
      <c r="P1856" s="191"/>
      <c r="Q1856" s="191"/>
      <c r="R1856" s="191"/>
      <c r="S1856" s="191"/>
    </row>
    <row r="1857" spans="2:19" ht="15" outlineLevel="1" collapsed="1">
      <c r="B1857" s="195" t="s">
        <v>533</v>
      </c>
      <c r="C1857" s="191"/>
      <c r="D1857" s="191"/>
      <c r="E1857" s="191"/>
      <c r="F1857" s="191"/>
      <c r="G1857" s="195" t="s">
        <v>247</v>
      </c>
      <c r="H1857" s="191"/>
      <c r="I1857" s="191"/>
      <c r="J1857" s="144" t="s">
        <v>263</v>
      </c>
      <c r="K1857" s="195" t="s">
        <v>117</v>
      </c>
      <c r="L1857" s="191"/>
      <c r="M1857" s="196">
        <v>1619.75</v>
      </c>
      <c r="N1857" s="191"/>
      <c r="O1857" s="197">
        <v>6479</v>
      </c>
      <c r="P1857" s="191"/>
      <c r="Q1857" s="191"/>
      <c r="R1857" s="191"/>
      <c r="S1857" s="191"/>
    </row>
    <row r="1858" spans="2:19" ht="15" outlineLevel="1" collapsed="1">
      <c r="B1858" s="195" t="s">
        <v>531</v>
      </c>
      <c r="C1858" s="191"/>
      <c r="D1858" s="191"/>
      <c r="E1858" s="191"/>
      <c r="F1858" s="191"/>
      <c r="G1858" s="195" t="s">
        <v>273</v>
      </c>
      <c r="H1858" s="191"/>
      <c r="I1858" s="191"/>
      <c r="J1858" s="144" t="s">
        <v>249</v>
      </c>
      <c r="K1858" s="195" t="s">
        <v>117</v>
      </c>
      <c r="L1858" s="191"/>
      <c r="M1858" s="196">
        <v>1619.75</v>
      </c>
      <c r="N1858" s="191"/>
      <c r="O1858" s="197">
        <v>11338</v>
      </c>
      <c r="P1858" s="191"/>
      <c r="Q1858" s="191"/>
      <c r="R1858" s="191"/>
      <c r="S1858" s="191"/>
    </row>
    <row r="1859" spans="2:19" ht="15" outlineLevel="1" collapsed="1">
      <c r="B1859" s="195" t="s">
        <v>550</v>
      </c>
      <c r="C1859" s="191"/>
      <c r="D1859" s="191"/>
      <c r="E1859" s="191"/>
      <c r="F1859" s="191"/>
      <c r="G1859" s="195" t="s">
        <v>275</v>
      </c>
      <c r="H1859" s="191"/>
      <c r="I1859" s="191"/>
      <c r="J1859" s="144" t="s">
        <v>250</v>
      </c>
      <c r="K1859" s="195" t="s">
        <v>117</v>
      </c>
      <c r="L1859" s="191"/>
      <c r="M1859" s="196">
        <v>1619.75</v>
      </c>
      <c r="N1859" s="191"/>
      <c r="O1859" s="197">
        <v>8098</v>
      </c>
      <c r="P1859" s="191"/>
      <c r="Q1859" s="191"/>
      <c r="R1859" s="191"/>
      <c r="S1859" s="191"/>
    </row>
    <row r="1860" spans="2:19" ht="15" outlineLevel="1" collapsed="1">
      <c r="B1860" s="195" t="s">
        <v>536</v>
      </c>
      <c r="C1860" s="191"/>
      <c r="D1860" s="191"/>
      <c r="E1860" s="191"/>
      <c r="F1860" s="191"/>
      <c r="G1860" s="195" t="s">
        <v>251</v>
      </c>
      <c r="H1860" s="191"/>
      <c r="I1860" s="191"/>
      <c r="J1860" s="144" t="s">
        <v>1070</v>
      </c>
      <c r="K1860" s="195" t="s">
        <v>117</v>
      </c>
      <c r="L1860" s="191"/>
      <c r="M1860" s="196">
        <v>1619.75</v>
      </c>
      <c r="N1860" s="191"/>
      <c r="O1860" s="197">
        <v>283456</v>
      </c>
      <c r="P1860" s="191"/>
      <c r="Q1860" s="191"/>
      <c r="R1860" s="191"/>
      <c r="S1860" s="191"/>
    </row>
    <row r="1861" spans="2:19" ht="15" outlineLevel="1" collapsed="1">
      <c r="B1861" s="195" t="s">
        <v>547</v>
      </c>
      <c r="C1861" s="191"/>
      <c r="D1861" s="191"/>
      <c r="E1861" s="191"/>
      <c r="F1861" s="191"/>
      <c r="G1861" s="195" t="s">
        <v>299</v>
      </c>
      <c r="H1861" s="191"/>
      <c r="I1861" s="191"/>
      <c r="J1861" s="144" t="s">
        <v>250</v>
      </c>
      <c r="K1861" s="195" t="s">
        <v>117</v>
      </c>
      <c r="L1861" s="191"/>
      <c r="M1861" s="196">
        <v>1619.75</v>
      </c>
      <c r="N1861" s="191"/>
      <c r="O1861" s="197">
        <v>8098</v>
      </c>
      <c r="P1861" s="191"/>
      <c r="Q1861" s="191"/>
      <c r="R1861" s="191"/>
      <c r="S1861" s="191"/>
    </row>
    <row r="1862" spans="2:19" ht="15" outlineLevel="1" collapsed="1">
      <c r="B1862" s="195" t="s">
        <v>559</v>
      </c>
      <c r="C1862" s="191"/>
      <c r="D1862" s="191"/>
      <c r="E1862" s="191"/>
      <c r="F1862" s="191"/>
      <c r="G1862" s="195" t="s">
        <v>280</v>
      </c>
      <c r="H1862" s="191"/>
      <c r="I1862" s="191"/>
      <c r="J1862" s="144" t="s">
        <v>282</v>
      </c>
      <c r="K1862" s="195" t="s">
        <v>117</v>
      </c>
      <c r="L1862" s="191"/>
      <c r="M1862" s="196">
        <v>1619.75</v>
      </c>
      <c r="N1862" s="191"/>
      <c r="O1862" s="197">
        <v>4859</v>
      </c>
      <c r="P1862" s="191"/>
      <c r="Q1862" s="191"/>
      <c r="R1862" s="191"/>
      <c r="S1862" s="191"/>
    </row>
    <row r="1863" spans="2:19" ht="15" outlineLevel="1" collapsed="1">
      <c r="B1863" s="195" t="s">
        <v>557</v>
      </c>
      <c r="C1863" s="191"/>
      <c r="D1863" s="191"/>
      <c r="E1863" s="191"/>
      <c r="F1863" s="191"/>
      <c r="G1863" s="195" t="s">
        <v>418</v>
      </c>
      <c r="H1863" s="191"/>
      <c r="I1863" s="191"/>
      <c r="J1863" s="144" t="s">
        <v>268</v>
      </c>
      <c r="K1863" s="195" t="s">
        <v>117</v>
      </c>
      <c r="L1863" s="191"/>
      <c r="M1863" s="196">
        <v>1619.75</v>
      </c>
      <c r="N1863" s="191"/>
      <c r="O1863" s="197">
        <v>12958</v>
      </c>
      <c r="P1863" s="191"/>
      <c r="Q1863" s="191"/>
      <c r="R1863" s="191"/>
      <c r="S1863" s="191"/>
    </row>
    <row r="1864" spans="2:19" ht="15" outlineLevel="1" collapsed="1">
      <c r="B1864" s="195" t="s">
        <v>535</v>
      </c>
      <c r="C1864" s="191"/>
      <c r="D1864" s="191"/>
      <c r="E1864" s="191"/>
      <c r="F1864" s="191"/>
      <c r="G1864" s="195" t="s">
        <v>422</v>
      </c>
      <c r="H1864" s="191"/>
      <c r="I1864" s="191"/>
      <c r="J1864" s="144" t="s">
        <v>263</v>
      </c>
      <c r="K1864" s="195" t="s">
        <v>117</v>
      </c>
      <c r="L1864" s="191"/>
      <c r="M1864" s="196">
        <v>1619.75</v>
      </c>
      <c r="N1864" s="191"/>
      <c r="O1864" s="197">
        <v>6479</v>
      </c>
      <c r="P1864" s="191"/>
      <c r="Q1864" s="191"/>
      <c r="R1864" s="191"/>
      <c r="S1864" s="191"/>
    </row>
    <row r="1865" spans="2:19" ht="15" outlineLevel="1" collapsed="1">
      <c r="B1865" s="193" t="s">
        <v>774</v>
      </c>
      <c r="C1865" s="191"/>
      <c r="D1865" s="191"/>
      <c r="E1865" s="191"/>
      <c r="F1865" s="191"/>
      <c r="G1865" s="193" t="s">
        <v>388</v>
      </c>
      <c r="H1865" s="191"/>
      <c r="I1865" s="191"/>
      <c r="J1865" s="143" t="s">
        <v>837</v>
      </c>
      <c r="K1865" s="190" t="s">
        <v>837</v>
      </c>
      <c r="L1865" s="191"/>
      <c r="M1865" s="190" t="s">
        <v>837</v>
      </c>
      <c r="N1865" s="191"/>
      <c r="O1865" s="194">
        <v>140195</v>
      </c>
      <c r="P1865" s="191"/>
      <c r="Q1865" s="191"/>
      <c r="R1865" s="191"/>
      <c r="S1865" s="191"/>
    </row>
    <row r="1866" spans="2:19" ht="15" outlineLevel="1" collapsed="1">
      <c r="B1866" s="195" t="s">
        <v>529</v>
      </c>
      <c r="C1866" s="191"/>
      <c r="D1866" s="191"/>
      <c r="E1866" s="191"/>
      <c r="F1866" s="191"/>
      <c r="G1866" s="195" t="s">
        <v>244</v>
      </c>
      <c r="H1866" s="191"/>
      <c r="I1866" s="191"/>
      <c r="J1866" s="144" t="s">
        <v>242</v>
      </c>
      <c r="K1866" s="195" t="s">
        <v>46</v>
      </c>
      <c r="L1866" s="191"/>
      <c r="M1866" s="196">
        <v>1348.05</v>
      </c>
      <c r="N1866" s="191"/>
      <c r="O1866" s="197">
        <v>1348</v>
      </c>
      <c r="P1866" s="191"/>
      <c r="Q1866" s="191"/>
      <c r="R1866" s="191"/>
      <c r="S1866" s="191"/>
    </row>
    <row r="1867" spans="2:19" ht="15" outlineLevel="1" collapsed="1">
      <c r="B1867" s="195" t="s">
        <v>528</v>
      </c>
      <c r="C1867" s="191"/>
      <c r="D1867" s="191"/>
      <c r="E1867" s="191"/>
      <c r="F1867" s="191"/>
      <c r="G1867" s="195" t="s">
        <v>246</v>
      </c>
      <c r="H1867" s="191"/>
      <c r="I1867" s="191"/>
      <c r="J1867" s="144" t="s">
        <v>282</v>
      </c>
      <c r="K1867" s="195" t="s">
        <v>46</v>
      </c>
      <c r="L1867" s="191"/>
      <c r="M1867" s="196">
        <v>1348.05</v>
      </c>
      <c r="N1867" s="191"/>
      <c r="O1867" s="197">
        <v>4044</v>
      </c>
      <c r="P1867" s="191"/>
      <c r="Q1867" s="191"/>
      <c r="R1867" s="191"/>
      <c r="S1867" s="191"/>
    </row>
    <row r="1868" spans="2:19" ht="15" outlineLevel="1" collapsed="1">
      <c r="B1868" s="195" t="s">
        <v>531</v>
      </c>
      <c r="C1868" s="191"/>
      <c r="D1868" s="191"/>
      <c r="E1868" s="191"/>
      <c r="F1868" s="191"/>
      <c r="G1868" s="195" t="s">
        <v>273</v>
      </c>
      <c r="H1868" s="191"/>
      <c r="I1868" s="191"/>
      <c r="J1868" s="144" t="s">
        <v>285</v>
      </c>
      <c r="K1868" s="195" t="s">
        <v>46</v>
      </c>
      <c r="L1868" s="191"/>
      <c r="M1868" s="196">
        <v>1348.05</v>
      </c>
      <c r="N1868" s="191"/>
      <c r="O1868" s="197">
        <v>2696</v>
      </c>
      <c r="P1868" s="191"/>
      <c r="Q1868" s="191"/>
      <c r="R1868" s="191"/>
      <c r="S1868" s="191"/>
    </row>
    <row r="1869" spans="2:19" ht="15" outlineLevel="1" collapsed="1">
      <c r="B1869" s="195" t="s">
        <v>530</v>
      </c>
      <c r="C1869" s="191"/>
      <c r="D1869" s="191"/>
      <c r="E1869" s="191"/>
      <c r="F1869" s="191"/>
      <c r="G1869" s="195" t="s">
        <v>430</v>
      </c>
      <c r="H1869" s="191"/>
      <c r="I1869" s="191"/>
      <c r="J1869" s="144" t="s">
        <v>297</v>
      </c>
      <c r="K1869" s="195" t="s">
        <v>46</v>
      </c>
      <c r="L1869" s="191"/>
      <c r="M1869" s="196">
        <v>1348.05</v>
      </c>
      <c r="N1869" s="191"/>
      <c r="O1869" s="197">
        <v>13480</v>
      </c>
      <c r="P1869" s="191"/>
      <c r="Q1869" s="191"/>
      <c r="R1869" s="191"/>
      <c r="S1869" s="191"/>
    </row>
    <row r="1870" spans="2:19" ht="15" outlineLevel="1" collapsed="1">
      <c r="B1870" s="195" t="s">
        <v>536</v>
      </c>
      <c r="C1870" s="191"/>
      <c r="D1870" s="191"/>
      <c r="E1870" s="191"/>
      <c r="F1870" s="191"/>
      <c r="G1870" s="195" t="s">
        <v>251</v>
      </c>
      <c r="H1870" s="191"/>
      <c r="I1870" s="191"/>
      <c r="J1870" s="144" t="s">
        <v>1071</v>
      </c>
      <c r="K1870" s="195" t="s">
        <v>46</v>
      </c>
      <c r="L1870" s="191"/>
      <c r="M1870" s="196">
        <v>1348.05</v>
      </c>
      <c r="N1870" s="191"/>
      <c r="O1870" s="197">
        <v>103799</v>
      </c>
      <c r="P1870" s="191"/>
      <c r="Q1870" s="191"/>
      <c r="R1870" s="191"/>
      <c r="S1870" s="191"/>
    </row>
    <row r="1871" spans="2:19" ht="15" outlineLevel="1" collapsed="1">
      <c r="B1871" s="195" t="s">
        <v>547</v>
      </c>
      <c r="C1871" s="191"/>
      <c r="D1871" s="191"/>
      <c r="E1871" s="191"/>
      <c r="F1871" s="191"/>
      <c r="G1871" s="195" t="s">
        <v>299</v>
      </c>
      <c r="H1871" s="191"/>
      <c r="I1871" s="191"/>
      <c r="J1871" s="144" t="s">
        <v>285</v>
      </c>
      <c r="K1871" s="195" t="s">
        <v>46</v>
      </c>
      <c r="L1871" s="191"/>
      <c r="M1871" s="196">
        <v>1348.05</v>
      </c>
      <c r="N1871" s="191"/>
      <c r="O1871" s="197">
        <v>2696</v>
      </c>
      <c r="P1871" s="191"/>
      <c r="Q1871" s="191"/>
      <c r="R1871" s="191"/>
      <c r="S1871" s="191"/>
    </row>
    <row r="1872" spans="2:19" ht="15" outlineLevel="1" collapsed="1">
      <c r="B1872" s="195" t="s">
        <v>557</v>
      </c>
      <c r="C1872" s="191"/>
      <c r="D1872" s="191"/>
      <c r="E1872" s="191"/>
      <c r="F1872" s="191"/>
      <c r="G1872" s="195" t="s">
        <v>418</v>
      </c>
      <c r="H1872" s="191"/>
      <c r="I1872" s="191"/>
      <c r="J1872" s="144" t="s">
        <v>257</v>
      </c>
      <c r="K1872" s="195" t="s">
        <v>46</v>
      </c>
      <c r="L1872" s="191"/>
      <c r="M1872" s="196">
        <v>1348.05</v>
      </c>
      <c r="N1872" s="191"/>
      <c r="O1872" s="197">
        <v>8088</v>
      </c>
      <c r="P1872" s="191"/>
      <c r="Q1872" s="191"/>
      <c r="R1872" s="191"/>
      <c r="S1872" s="191"/>
    </row>
    <row r="1873" spans="2:19" ht="15" outlineLevel="1" collapsed="1">
      <c r="B1873" s="195" t="s">
        <v>535</v>
      </c>
      <c r="C1873" s="191"/>
      <c r="D1873" s="191"/>
      <c r="E1873" s="191"/>
      <c r="F1873" s="191"/>
      <c r="G1873" s="195" t="s">
        <v>422</v>
      </c>
      <c r="H1873" s="191"/>
      <c r="I1873" s="191"/>
      <c r="J1873" s="144" t="s">
        <v>282</v>
      </c>
      <c r="K1873" s="195" t="s">
        <v>46</v>
      </c>
      <c r="L1873" s="191"/>
      <c r="M1873" s="196">
        <v>1348.05</v>
      </c>
      <c r="N1873" s="191"/>
      <c r="O1873" s="197">
        <v>4044</v>
      </c>
      <c r="P1873" s="191"/>
      <c r="Q1873" s="191"/>
      <c r="R1873" s="191"/>
      <c r="S1873" s="191"/>
    </row>
    <row r="1874" spans="2:19" ht="15" outlineLevel="1" collapsed="1">
      <c r="B1874" s="193" t="s">
        <v>776</v>
      </c>
      <c r="C1874" s="191"/>
      <c r="D1874" s="191"/>
      <c r="E1874" s="191"/>
      <c r="F1874" s="191"/>
      <c r="G1874" s="193" t="s">
        <v>381</v>
      </c>
      <c r="H1874" s="191"/>
      <c r="I1874" s="191"/>
      <c r="J1874" s="143" t="s">
        <v>837</v>
      </c>
      <c r="K1874" s="190" t="s">
        <v>837</v>
      </c>
      <c r="L1874" s="191"/>
      <c r="M1874" s="190" t="s">
        <v>837</v>
      </c>
      <c r="N1874" s="191"/>
      <c r="O1874" s="194">
        <v>19585</v>
      </c>
      <c r="P1874" s="191"/>
      <c r="Q1874" s="191"/>
      <c r="R1874" s="191"/>
      <c r="S1874" s="191"/>
    </row>
    <row r="1875" spans="2:19" ht="15" outlineLevel="1" collapsed="1">
      <c r="B1875" s="195" t="s">
        <v>528</v>
      </c>
      <c r="C1875" s="191"/>
      <c r="D1875" s="191"/>
      <c r="E1875" s="191"/>
      <c r="F1875" s="191"/>
      <c r="G1875" s="195" t="s">
        <v>246</v>
      </c>
      <c r="H1875" s="191"/>
      <c r="I1875" s="191"/>
      <c r="J1875" s="144" t="s">
        <v>285</v>
      </c>
      <c r="K1875" s="195" t="s">
        <v>46</v>
      </c>
      <c r="L1875" s="191"/>
      <c r="M1875" s="196">
        <v>593.56</v>
      </c>
      <c r="N1875" s="191"/>
      <c r="O1875" s="197">
        <v>1187</v>
      </c>
      <c r="P1875" s="191"/>
      <c r="Q1875" s="191"/>
      <c r="R1875" s="191"/>
      <c r="S1875" s="191"/>
    </row>
    <row r="1876" spans="2:19" ht="15" outlineLevel="1" collapsed="1">
      <c r="B1876" s="195" t="s">
        <v>533</v>
      </c>
      <c r="C1876" s="191"/>
      <c r="D1876" s="191"/>
      <c r="E1876" s="191"/>
      <c r="F1876" s="191"/>
      <c r="G1876" s="195" t="s">
        <v>247</v>
      </c>
      <c r="H1876" s="191"/>
      <c r="I1876" s="191"/>
      <c r="J1876" s="144" t="s">
        <v>285</v>
      </c>
      <c r="K1876" s="195" t="s">
        <v>46</v>
      </c>
      <c r="L1876" s="191"/>
      <c r="M1876" s="196">
        <v>593.56</v>
      </c>
      <c r="N1876" s="191"/>
      <c r="O1876" s="197">
        <v>1187</v>
      </c>
      <c r="P1876" s="191"/>
      <c r="Q1876" s="191"/>
      <c r="R1876" s="191"/>
      <c r="S1876" s="191"/>
    </row>
    <row r="1877" spans="2:19" ht="15" outlineLevel="1" collapsed="1">
      <c r="B1877" s="195" t="s">
        <v>531</v>
      </c>
      <c r="C1877" s="191"/>
      <c r="D1877" s="191"/>
      <c r="E1877" s="191"/>
      <c r="F1877" s="191"/>
      <c r="G1877" s="195" t="s">
        <v>273</v>
      </c>
      <c r="H1877" s="191"/>
      <c r="I1877" s="191"/>
      <c r="J1877" s="144" t="s">
        <v>242</v>
      </c>
      <c r="K1877" s="195" t="s">
        <v>46</v>
      </c>
      <c r="L1877" s="191"/>
      <c r="M1877" s="196">
        <v>593.56</v>
      </c>
      <c r="N1877" s="191"/>
      <c r="O1877" s="197">
        <v>593</v>
      </c>
      <c r="P1877" s="191"/>
      <c r="Q1877" s="191"/>
      <c r="R1877" s="191"/>
      <c r="S1877" s="191"/>
    </row>
    <row r="1878" spans="2:19" ht="15" outlineLevel="1" collapsed="1">
      <c r="B1878" s="195" t="s">
        <v>541</v>
      </c>
      <c r="C1878" s="191"/>
      <c r="D1878" s="191"/>
      <c r="E1878" s="191"/>
      <c r="F1878" s="191"/>
      <c r="G1878" s="195" t="s">
        <v>274</v>
      </c>
      <c r="H1878" s="191"/>
      <c r="I1878" s="191"/>
      <c r="J1878" s="144" t="s">
        <v>282</v>
      </c>
      <c r="K1878" s="195" t="s">
        <v>46</v>
      </c>
      <c r="L1878" s="191"/>
      <c r="M1878" s="196">
        <v>593.56</v>
      </c>
      <c r="N1878" s="191"/>
      <c r="O1878" s="197">
        <v>1780</v>
      </c>
      <c r="P1878" s="191"/>
      <c r="Q1878" s="191"/>
      <c r="R1878" s="191"/>
      <c r="S1878" s="191"/>
    </row>
    <row r="1879" spans="2:19" ht="15" outlineLevel="1" collapsed="1">
      <c r="B1879" s="195" t="s">
        <v>550</v>
      </c>
      <c r="C1879" s="191"/>
      <c r="D1879" s="191"/>
      <c r="E1879" s="191"/>
      <c r="F1879" s="191"/>
      <c r="G1879" s="195" t="s">
        <v>275</v>
      </c>
      <c r="H1879" s="191"/>
      <c r="I1879" s="191"/>
      <c r="J1879" s="144" t="s">
        <v>242</v>
      </c>
      <c r="K1879" s="195" t="s">
        <v>46</v>
      </c>
      <c r="L1879" s="191"/>
      <c r="M1879" s="196">
        <v>593.56</v>
      </c>
      <c r="N1879" s="191"/>
      <c r="O1879" s="197">
        <v>593</v>
      </c>
      <c r="P1879" s="191"/>
      <c r="Q1879" s="191"/>
      <c r="R1879" s="191"/>
      <c r="S1879" s="191"/>
    </row>
    <row r="1880" spans="2:19" ht="15" outlineLevel="1" collapsed="1">
      <c r="B1880" s="195" t="s">
        <v>530</v>
      </c>
      <c r="C1880" s="191"/>
      <c r="D1880" s="191"/>
      <c r="E1880" s="191"/>
      <c r="F1880" s="191"/>
      <c r="G1880" s="195" t="s">
        <v>430</v>
      </c>
      <c r="H1880" s="191"/>
      <c r="I1880" s="191"/>
      <c r="J1880" s="144" t="s">
        <v>258</v>
      </c>
      <c r="K1880" s="195" t="s">
        <v>46</v>
      </c>
      <c r="L1880" s="191"/>
      <c r="M1880" s="196">
        <v>593.56</v>
      </c>
      <c r="N1880" s="191"/>
      <c r="O1880" s="197">
        <v>6529</v>
      </c>
      <c r="P1880" s="191"/>
      <c r="Q1880" s="191"/>
      <c r="R1880" s="191"/>
      <c r="S1880" s="191"/>
    </row>
    <row r="1881" spans="2:19" ht="15" outlineLevel="1" collapsed="1">
      <c r="B1881" s="195" t="s">
        <v>536</v>
      </c>
      <c r="C1881" s="191"/>
      <c r="D1881" s="191"/>
      <c r="E1881" s="191"/>
      <c r="F1881" s="191"/>
      <c r="G1881" s="195" t="s">
        <v>251</v>
      </c>
      <c r="H1881" s="191"/>
      <c r="I1881" s="191"/>
      <c r="J1881" s="144" t="s">
        <v>295</v>
      </c>
      <c r="K1881" s="195" t="s">
        <v>46</v>
      </c>
      <c r="L1881" s="191"/>
      <c r="M1881" s="196">
        <v>593.56</v>
      </c>
      <c r="N1881" s="191"/>
      <c r="O1881" s="197">
        <v>5342</v>
      </c>
      <c r="P1881" s="191"/>
      <c r="Q1881" s="191"/>
      <c r="R1881" s="191"/>
      <c r="S1881" s="191"/>
    </row>
    <row r="1882" spans="2:19" ht="15" outlineLevel="1" collapsed="1">
      <c r="B1882" s="195" t="s">
        <v>540</v>
      </c>
      <c r="C1882" s="191"/>
      <c r="D1882" s="191"/>
      <c r="E1882" s="191"/>
      <c r="F1882" s="191"/>
      <c r="G1882" s="195" t="s">
        <v>433</v>
      </c>
      <c r="H1882" s="191"/>
      <c r="I1882" s="191"/>
      <c r="J1882" s="144" t="s">
        <v>263</v>
      </c>
      <c r="K1882" s="195" t="s">
        <v>46</v>
      </c>
      <c r="L1882" s="191"/>
      <c r="M1882" s="196">
        <v>593.56</v>
      </c>
      <c r="N1882" s="191"/>
      <c r="O1882" s="197">
        <v>2374</v>
      </c>
      <c r="P1882" s="191"/>
      <c r="Q1882" s="191"/>
      <c r="R1882" s="191"/>
      <c r="S1882" s="191"/>
    </row>
    <row r="1883" spans="2:19" ht="15" outlineLevel="1" collapsed="1">
      <c r="B1883" s="193" t="s">
        <v>778</v>
      </c>
      <c r="C1883" s="191"/>
      <c r="D1883" s="191"/>
      <c r="E1883" s="191"/>
      <c r="F1883" s="191"/>
      <c r="G1883" s="193" t="s">
        <v>383</v>
      </c>
      <c r="H1883" s="191"/>
      <c r="I1883" s="191"/>
      <c r="J1883" s="143" t="s">
        <v>837</v>
      </c>
      <c r="K1883" s="190" t="s">
        <v>837</v>
      </c>
      <c r="L1883" s="191"/>
      <c r="M1883" s="190" t="s">
        <v>837</v>
      </c>
      <c r="N1883" s="191"/>
      <c r="O1883" s="194">
        <v>298624</v>
      </c>
      <c r="P1883" s="191"/>
      <c r="Q1883" s="191"/>
      <c r="R1883" s="191"/>
      <c r="S1883" s="191"/>
    </row>
    <row r="1884" spans="2:19" ht="15" outlineLevel="1" collapsed="1">
      <c r="B1884" s="195" t="s">
        <v>528</v>
      </c>
      <c r="C1884" s="191"/>
      <c r="D1884" s="191"/>
      <c r="E1884" s="191"/>
      <c r="F1884" s="191"/>
      <c r="G1884" s="195" t="s">
        <v>246</v>
      </c>
      <c r="H1884" s="191"/>
      <c r="I1884" s="191"/>
      <c r="J1884" s="144" t="s">
        <v>263</v>
      </c>
      <c r="K1884" s="195" t="s">
        <v>304</v>
      </c>
      <c r="L1884" s="191"/>
      <c r="M1884" s="196">
        <v>2370.06</v>
      </c>
      <c r="N1884" s="191"/>
      <c r="O1884" s="197">
        <v>9480</v>
      </c>
      <c r="P1884" s="191"/>
      <c r="Q1884" s="191"/>
      <c r="R1884" s="191"/>
      <c r="S1884" s="191"/>
    </row>
    <row r="1885" spans="2:19" ht="15" outlineLevel="1" collapsed="1">
      <c r="B1885" s="195" t="s">
        <v>533</v>
      </c>
      <c r="C1885" s="191"/>
      <c r="D1885" s="191"/>
      <c r="E1885" s="191"/>
      <c r="F1885" s="191"/>
      <c r="G1885" s="195" t="s">
        <v>247</v>
      </c>
      <c r="H1885" s="191"/>
      <c r="I1885" s="191"/>
      <c r="J1885" s="144" t="s">
        <v>297</v>
      </c>
      <c r="K1885" s="195" t="s">
        <v>304</v>
      </c>
      <c r="L1885" s="191"/>
      <c r="M1885" s="196">
        <v>2370.06</v>
      </c>
      <c r="N1885" s="191"/>
      <c r="O1885" s="197">
        <v>23700</v>
      </c>
      <c r="P1885" s="191"/>
      <c r="Q1885" s="191"/>
      <c r="R1885" s="191"/>
      <c r="S1885" s="191"/>
    </row>
    <row r="1886" spans="2:19" ht="15" outlineLevel="1" collapsed="1">
      <c r="B1886" s="195" t="s">
        <v>541</v>
      </c>
      <c r="C1886" s="191"/>
      <c r="D1886" s="191"/>
      <c r="E1886" s="191"/>
      <c r="F1886" s="191"/>
      <c r="G1886" s="195" t="s">
        <v>274</v>
      </c>
      <c r="H1886" s="191"/>
      <c r="I1886" s="191"/>
      <c r="J1886" s="144" t="s">
        <v>257</v>
      </c>
      <c r="K1886" s="195" t="s">
        <v>304</v>
      </c>
      <c r="L1886" s="191"/>
      <c r="M1886" s="196">
        <v>2370.06</v>
      </c>
      <c r="N1886" s="191"/>
      <c r="O1886" s="197">
        <v>14220</v>
      </c>
      <c r="P1886" s="191"/>
      <c r="Q1886" s="191"/>
      <c r="R1886" s="191"/>
      <c r="S1886" s="191"/>
    </row>
    <row r="1887" spans="2:19" ht="15" outlineLevel="1" collapsed="1">
      <c r="B1887" s="195" t="s">
        <v>550</v>
      </c>
      <c r="C1887" s="191"/>
      <c r="D1887" s="191"/>
      <c r="E1887" s="191"/>
      <c r="F1887" s="191"/>
      <c r="G1887" s="195" t="s">
        <v>275</v>
      </c>
      <c r="H1887" s="191"/>
      <c r="I1887" s="191"/>
      <c r="J1887" s="144" t="s">
        <v>263</v>
      </c>
      <c r="K1887" s="195" t="s">
        <v>304</v>
      </c>
      <c r="L1887" s="191"/>
      <c r="M1887" s="196">
        <v>2370.06</v>
      </c>
      <c r="N1887" s="191"/>
      <c r="O1887" s="197">
        <v>9480</v>
      </c>
      <c r="P1887" s="191"/>
      <c r="Q1887" s="191"/>
      <c r="R1887" s="191"/>
      <c r="S1887" s="191"/>
    </row>
    <row r="1888" spans="2:19" ht="15" outlineLevel="1" collapsed="1">
      <c r="B1888" s="195" t="s">
        <v>536</v>
      </c>
      <c r="C1888" s="191"/>
      <c r="D1888" s="191"/>
      <c r="E1888" s="191"/>
      <c r="F1888" s="191"/>
      <c r="G1888" s="195" t="s">
        <v>251</v>
      </c>
      <c r="H1888" s="191"/>
      <c r="I1888" s="191"/>
      <c r="J1888" s="144" t="s">
        <v>427</v>
      </c>
      <c r="K1888" s="195" t="s">
        <v>304</v>
      </c>
      <c r="L1888" s="191"/>
      <c r="M1888" s="196">
        <v>2370.06</v>
      </c>
      <c r="N1888" s="191"/>
      <c r="O1888" s="197">
        <v>165904</v>
      </c>
      <c r="P1888" s="191"/>
      <c r="Q1888" s="191"/>
      <c r="R1888" s="191"/>
      <c r="S1888" s="191"/>
    </row>
    <row r="1889" spans="2:19" ht="15" outlineLevel="1" collapsed="1">
      <c r="B1889" s="195" t="s">
        <v>540</v>
      </c>
      <c r="C1889" s="191"/>
      <c r="D1889" s="191"/>
      <c r="E1889" s="191"/>
      <c r="F1889" s="191"/>
      <c r="G1889" s="195" t="s">
        <v>433</v>
      </c>
      <c r="H1889" s="191"/>
      <c r="I1889" s="191"/>
      <c r="J1889" s="144" t="s">
        <v>268</v>
      </c>
      <c r="K1889" s="195" t="s">
        <v>304</v>
      </c>
      <c r="L1889" s="191"/>
      <c r="M1889" s="196">
        <v>2370.06</v>
      </c>
      <c r="N1889" s="191"/>
      <c r="O1889" s="197">
        <v>18960</v>
      </c>
      <c r="P1889" s="191"/>
      <c r="Q1889" s="191"/>
      <c r="R1889" s="191"/>
      <c r="S1889" s="191"/>
    </row>
    <row r="1890" spans="2:19" ht="15" outlineLevel="1" collapsed="1">
      <c r="B1890" s="195" t="s">
        <v>552</v>
      </c>
      <c r="C1890" s="191"/>
      <c r="D1890" s="191"/>
      <c r="E1890" s="191"/>
      <c r="F1890" s="191"/>
      <c r="G1890" s="195" t="s">
        <v>290</v>
      </c>
      <c r="H1890" s="191"/>
      <c r="I1890" s="191"/>
      <c r="J1890" s="144" t="s">
        <v>297</v>
      </c>
      <c r="K1890" s="195" t="s">
        <v>304</v>
      </c>
      <c r="L1890" s="191"/>
      <c r="M1890" s="196">
        <v>2370.06</v>
      </c>
      <c r="N1890" s="191"/>
      <c r="O1890" s="197">
        <v>23700</v>
      </c>
      <c r="P1890" s="191"/>
      <c r="Q1890" s="191"/>
      <c r="R1890" s="191"/>
      <c r="S1890" s="191"/>
    </row>
    <row r="1891" spans="2:19" ht="15" outlineLevel="1" collapsed="1">
      <c r="B1891" s="195" t="s">
        <v>547</v>
      </c>
      <c r="C1891" s="191"/>
      <c r="D1891" s="191"/>
      <c r="E1891" s="191"/>
      <c r="F1891" s="191"/>
      <c r="G1891" s="195" t="s">
        <v>299</v>
      </c>
      <c r="H1891" s="191"/>
      <c r="I1891" s="191"/>
      <c r="J1891" s="144" t="s">
        <v>282</v>
      </c>
      <c r="K1891" s="195" t="s">
        <v>304</v>
      </c>
      <c r="L1891" s="191"/>
      <c r="M1891" s="196">
        <v>2370.06</v>
      </c>
      <c r="N1891" s="191"/>
      <c r="O1891" s="197">
        <v>7110</v>
      </c>
      <c r="P1891" s="191"/>
      <c r="Q1891" s="191"/>
      <c r="R1891" s="191"/>
      <c r="S1891" s="191"/>
    </row>
    <row r="1892" spans="2:19" ht="15" outlineLevel="1" collapsed="1">
      <c r="B1892" s="195" t="s">
        <v>559</v>
      </c>
      <c r="C1892" s="191"/>
      <c r="D1892" s="191"/>
      <c r="E1892" s="191"/>
      <c r="F1892" s="191"/>
      <c r="G1892" s="195" t="s">
        <v>280</v>
      </c>
      <c r="H1892" s="191"/>
      <c r="I1892" s="191"/>
      <c r="J1892" s="144" t="s">
        <v>282</v>
      </c>
      <c r="K1892" s="195" t="s">
        <v>304</v>
      </c>
      <c r="L1892" s="191"/>
      <c r="M1892" s="196">
        <v>2370.06</v>
      </c>
      <c r="N1892" s="191"/>
      <c r="O1892" s="197">
        <v>7110</v>
      </c>
      <c r="P1892" s="191"/>
      <c r="Q1892" s="191"/>
      <c r="R1892" s="191"/>
      <c r="S1892" s="191"/>
    </row>
    <row r="1893" spans="2:19" ht="15" outlineLevel="1" collapsed="1">
      <c r="B1893" s="195" t="s">
        <v>557</v>
      </c>
      <c r="C1893" s="191"/>
      <c r="D1893" s="191"/>
      <c r="E1893" s="191"/>
      <c r="F1893" s="191"/>
      <c r="G1893" s="195" t="s">
        <v>418</v>
      </c>
      <c r="H1893" s="191"/>
      <c r="I1893" s="191"/>
      <c r="J1893" s="144" t="s">
        <v>268</v>
      </c>
      <c r="K1893" s="195" t="s">
        <v>304</v>
      </c>
      <c r="L1893" s="191"/>
      <c r="M1893" s="196">
        <v>2370.06</v>
      </c>
      <c r="N1893" s="191"/>
      <c r="O1893" s="197">
        <v>18960</v>
      </c>
      <c r="P1893" s="191"/>
      <c r="Q1893" s="191"/>
      <c r="R1893" s="191"/>
      <c r="S1893" s="191"/>
    </row>
    <row r="1894" spans="2:19" ht="15" outlineLevel="1" collapsed="1">
      <c r="B1894" s="193" t="s">
        <v>775</v>
      </c>
      <c r="C1894" s="191"/>
      <c r="D1894" s="191"/>
      <c r="E1894" s="191"/>
      <c r="F1894" s="191"/>
      <c r="G1894" s="193" t="s">
        <v>384</v>
      </c>
      <c r="H1894" s="191"/>
      <c r="I1894" s="191"/>
      <c r="J1894" s="143" t="s">
        <v>837</v>
      </c>
      <c r="K1894" s="190" t="s">
        <v>837</v>
      </c>
      <c r="L1894" s="191"/>
      <c r="M1894" s="190" t="s">
        <v>837</v>
      </c>
      <c r="N1894" s="191"/>
      <c r="O1894" s="194">
        <v>174614</v>
      </c>
      <c r="P1894" s="191"/>
      <c r="Q1894" s="191"/>
      <c r="R1894" s="191"/>
      <c r="S1894" s="191"/>
    </row>
    <row r="1895" spans="2:19" ht="15" outlineLevel="1" collapsed="1">
      <c r="B1895" s="195" t="s">
        <v>528</v>
      </c>
      <c r="C1895" s="191"/>
      <c r="D1895" s="191"/>
      <c r="E1895" s="191"/>
      <c r="F1895" s="191"/>
      <c r="G1895" s="195" t="s">
        <v>246</v>
      </c>
      <c r="H1895" s="191"/>
      <c r="I1895" s="191"/>
      <c r="J1895" s="144" t="s">
        <v>285</v>
      </c>
      <c r="K1895" s="195" t="s">
        <v>103</v>
      </c>
      <c r="L1895" s="191"/>
      <c r="M1895" s="196">
        <v>1746.19</v>
      </c>
      <c r="N1895" s="191"/>
      <c r="O1895" s="197">
        <v>3492</v>
      </c>
      <c r="P1895" s="191"/>
      <c r="Q1895" s="191"/>
      <c r="R1895" s="191"/>
      <c r="S1895" s="191"/>
    </row>
    <row r="1896" spans="2:19" ht="15" outlineLevel="1" collapsed="1">
      <c r="B1896" s="195" t="s">
        <v>533</v>
      </c>
      <c r="C1896" s="191"/>
      <c r="D1896" s="191"/>
      <c r="E1896" s="191"/>
      <c r="F1896" s="191"/>
      <c r="G1896" s="195" t="s">
        <v>247</v>
      </c>
      <c r="H1896" s="191"/>
      <c r="I1896" s="191"/>
      <c r="J1896" s="144" t="s">
        <v>263</v>
      </c>
      <c r="K1896" s="195" t="s">
        <v>103</v>
      </c>
      <c r="L1896" s="191"/>
      <c r="M1896" s="196">
        <v>1746.19</v>
      </c>
      <c r="N1896" s="191"/>
      <c r="O1896" s="197">
        <v>6984</v>
      </c>
      <c r="P1896" s="191"/>
      <c r="Q1896" s="191"/>
      <c r="R1896" s="191"/>
      <c r="S1896" s="191"/>
    </row>
    <row r="1897" spans="2:19" ht="15" outlineLevel="1" collapsed="1">
      <c r="B1897" s="195" t="s">
        <v>531</v>
      </c>
      <c r="C1897" s="191"/>
      <c r="D1897" s="191"/>
      <c r="E1897" s="191"/>
      <c r="F1897" s="191"/>
      <c r="G1897" s="195" t="s">
        <v>273</v>
      </c>
      <c r="H1897" s="191"/>
      <c r="I1897" s="191"/>
      <c r="J1897" s="144" t="s">
        <v>285</v>
      </c>
      <c r="K1897" s="195" t="s">
        <v>103</v>
      </c>
      <c r="L1897" s="191"/>
      <c r="M1897" s="196">
        <v>1746.19</v>
      </c>
      <c r="N1897" s="191"/>
      <c r="O1897" s="197">
        <v>3492</v>
      </c>
      <c r="P1897" s="191"/>
      <c r="Q1897" s="191"/>
      <c r="R1897" s="191"/>
      <c r="S1897" s="191"/>
    </row>
    <row r="1898" spans="2:19" ht="15" outlineLevel="1" collapsed="1">
      <c r="B1898" s="195" t="s">
        <v>541</v>
      </c>
      <c r="C1898" s="191"/>
      <c r="D1898" s="191"/>
      <c r="E1898" s="191"/>
      <c r="F1898" s="191"/>
      <c r="G1898" s="195" t="s">
        <v>274</v>
      </c>
      <c r="H1898" s="191"/>
      <c r="I1898" s="191"/>
      <c r="J1898" s="144" t="s">
        <v>257</v>
      </c>
      <c r="K1898" s="195" t="s">
        <v>103</v>
      </c>
      <c r="L1898" s="191"/>
      <c r="M1898" s="196">
        <v>1746.19</v>
      </c>
      <c r="N1898" s="191"/>
      <c r="O1898" s="197">
        <v>10477</v>
      </c>
      <c r="P1898" s="191"/>
      <c r="Q1898" s="191"/>
      <c r="R1898" s="191"/>
      <c r="S1898" s="191"/>
    </row>
    <row r="1899" spans="2:19" ht="15" outlineLevel="1" collapsed="1">
      <c r="B1899" s="195" t="s">
        <v>550</v>
      </c>
      <c r="C1899" s="191"/>
      <c r="D1899" s="191"/>
      <c r="E1899" s="191"/>
      <c r="F1899" s="191"/>
      <c r="G1899" s="195" t="s">
        <v>275</v>
      </c>
      <c r="H1899" s="191"/>
      <c r="I1899" s="191"/>
      <c r="J1899" s="144" t="s">
        <v>263</v>
      </c>
      <c r="K1899" s="195" t="s">
        <v>103</v>
      </c>
      <c r="L1899" s="191"/>
      <c r="M1899" s="196">
        <v>1746.19</v>
      </c>
      <c r="N1899" s="191"/>
      <c r="O1899" s="197">
        <v>6984</v>
      </c>
      <c r="P1899" s="191"/>
      <c r="Q1899" s="191"/>
      <c r="R1899" s="191"/>
      <c r="S1899" s="191"/>
    </row>
    <row r="1900" spans="2:19" ht="15" outlineLevel="1" collapsed="1">
      <c r="B1900" s="195" t="s">
        <v>530</v>
      </c>
      <c r="C1900" s="191"/>
      <c r="D1900" s="191"/>
      <c r="E1900" s="191"/>
      <c r="F1900" s="191"/>
      <c r="G1900" s="195" t="s">
        <v>430</v>
      </c>
      <c r="H1900" s="191"/>
      <c r="I1900" s="191"/>
      <c r="J1900" s="144" t="s">
        <v>285</v>
      </c>
      <c r="K1900" s="195" t="s">
        <v>103</v>
      </c>
      <c r="L1900" s="191"/>
      <c r="M1900" s="196">
        <v>1746.19</v>
      </c>
      <c r="N1900" s="191"/>
      <c r="O1900" s="197">
        <v>3492</v>
      </c>
      <c r="P1900" s="191"/>
      <c r="Q1900" s="191"/>
      <c r="R1900" s="191"/>
      <c r="S1900" s="191"/>
    </row>
    <row r="1901" spans="2:19" ht="15" outlineLevel="1" collapsed="1">
      <c r="B1901" s="195" t="s">
        <v>536</v>
      </c>
      <c r="C1901" s="191"/>
      <c r="D1901" s="191"/>
      <c r="E1901" s="191"/>
      <c r="F1901" s="191"/>
      <c r="G1901" s="195" t="s">
        <v>251</v>
      </c>
      <c r="H1901" s="191"/>
      <c r="I1901" s="191"/>
      <c r="J1901" s="144" t="s">
        <v>334</v>
      </c>
      <c r="K1901" s="195" t="s">
        <v>103</v>
      </c>
      <c r="L1901" s="191"/>
      <c r="M1901" s="196">
        <v>1746.19</v>
      </c>
      <c r="N1901" s="191"/>
      <c r="O1901" s="197">
        <v>104771</v>
      </c>
      <c r="P1901" s="191"/>
      <c r="Q1901" s="191"/>
      <c r="R1901" s="191"/>
      <c r="S1901" s="191"/>
    </row>
    <row r="1902" spans="2:19" ht="15" outlineLevel="1" collapsed="1">
      <c r="B1902" s="195" t="s">
        <v>540</v>
      </c>
      <c r="C1902" s="191"/>
      <c r="D1902" s="191"/>
      <c r="E1902" s="191"/>
      <c r="F1902" s="191"/>
      <c r="G1902" s="195" t="s">
        <v>433</v>
      </c>
      <c r="H1902" s="191"/>
      <c r="I1902" s="191"/>
      <c r="J1902" s="144" t="s">
        <v>268</v>
      </c>
      <c r="K1902" s="195" t="s">
        <v>103</v>
      </c>
      <c r="L1902" s="191"/>
      <c r="M1902" s="196">
        <v>1746.19</v>
      </c>
      <c r="N1902" s="191"/>
      <c r="O1902" s="197">
        <v>13969</v>
      </c>
      <c r="P1902" s="191"/>
      <c r="Q1902" s="191"/>
      <c r="R1902" s="191"/>
      <c r="S1902" s="191"/>
    </row>
    <row r="1903" spans="2:19" ht="15" outlineLevel="1" collapsed="1">
      <c r="B1903" s="195" t="s">
        <v>547</v>
      </c>
      <c r="C1903" s="191"/>
      <c r="D1903" s="191"/>
      <c r="E1903" s="191"/>
      <c r="F1903" s="191"/>
      <c r="G1903" s="195" t="s">
        <v>299</v>
      </c>
      <c r="H1903" s="191"/>
      <c r="I1903" s="191"/>
      <c r="J1903" s="144" t="s">
        <v>285</v>
      </c>
      <c r="K1903" s="195" t="s">
        <v>103</v>
      </c>
      <c r="L1903" s="191"/>
      <c r="M1903" s="196">
        <v>1746.19</v>
      </c>
      <c r="N1903" s="191"/>
      <c r="O1903" s="197">
        <v>3492</v>
      </c>
      <c r="P1903" s="191"/>
      <c r="Q1903" s="191"/>
      <c r="R1903" s="191"/>
      <c r="S1903" s="191"/>
    </row>
    <row r="1904" spans="2:19" ht="15" outlineLevel="1" collapsed="1">
      <c r="B1904" s="195" t="s">
        <v>557</v>
      </c>
      <c r="C1904" s="191"/>
      <c r="D1904" s="191"/>
      <c r="E1904" s="191"/>
      <c r="F1904" s="191"/>
      <c r="G1904" s="195" t="s">
        <v>418</v>
      </c>
      <c r="H1904" s="191"/>
      <c r="I1904" s="191"/>
      <c r="J1904" s="144" t="s">
        <v>257</v>
      </c>
      <c r="K1904" s="195" t="s">
        <v>103</v>
      </c>
      <c r="L1904" s="191"/>
      <c r="M1904" s="196">
        <v>1746.19</v>
      </c>
      <c r="N1904" s="191"/>
      <c r="O1904" s="197">
        <v>10477</v>
      </c>
      <c r="P1904" s="191"/>
      <c r="Q1904" s="191"/>
      <c r="R1904" s="191"/>
      <c r="S1904" s="191"/>
    </row>
    <row r="1905" spans="2:19" ht="15" outlineLevel="1" collapsed="1">
      <c r="B1905" s="195" t="s">
        <v>535</v>
      </c>
      <c r="C1905" s="191"/>
      <c r="D1905" s="191"/>
      <c r="E1905" s="191"/>
      <c r="F1905" s="191"/>
      <c r="G1905" s="195" t="s">
        <v>422</v>
      </c>
      <c r="H1905" s="191"/>
      <c r="I1905" s="191"/>
      <c r="J1905" s="144" t="s">
        <v>263</v>
      </c>
      <c r="K1905" s="195" t="s">
        <v>103</v>
      </c>
      <c r="L1905" s="191"/>
      <c r="M1905" s="196">
        <v>1746.19</v>
      </c>
      <c r="N1905" s="191"/>
      <c r="O1905" s="197">
        <v>6984</v>
      </c>
      <c r="P1905" s="191"/>
      <c r="Q1905" s="191"/>
      <c r="R1905" s="191"/>
      <c r="S1905" s="191"/>
    </row>
    <row r="1906" spans="2:19" ht="15" outlineLevel="1" collapsed="1">
      <c r="B1906" s="193" t="s">
        <v>770</v>
      </c>
      <c r="C1906" s="191"/>
      <c r="D1906" s="191"/>
      <c r="E1906" s="191"/>
      <c r="F1906" s="191"/>
      <c r="G1906" s="193" t="s">
        <v>390</v>
      </c>
      <c r="H1906" s="191"/>
      <c r="I1906" s="191"/>
      <c r="J1906" s="143" t="s">
        <v>837</v>
      </c>
      <c r="K1906" s="190" t="s">
        <v>837</v>
      </c>
      <c r="L1906" s="191"/>
      <c r="M1906" s="190" t="s">
        <v>837</v>
      </c>
      <c r="N1906" s="191"/>
      <c r="O1906" s="194">
        <v>46324</v>
      </c>
      <c r="P1906" s="191"/>
      <c r="Q1906" s="191"/>
      <c r="R1906" s="191"/>
      <c r="S1906" s="191"/>
    </row>
    <row r="1907" spans="2:19" ht="15" outlineLevel="1" collapsed="1">
      <c r="B1907" s="195" t="s">
        <v>528</v>
      </c>
      <c r="C1907" s="191"/>
      <c r="D1907" s="191"/>
      <c r="E1907" s="191"/>
      <c r="F1907" s="191"/>
      <c r="G1907" s="195" t="s">
        <v>246</v>
      </c>
      <c r="H1907" s="191"/>
      <c r="I1907" s="191"/>
      <c r="J1907" s="144" t="s">
        <v>285</v>
      </c>
      <c r="K1907" s="195" t="s">
        <v>304</v>
      </c>
      <c r="L1907" s="191"/>
      <c r="M1907" s="196">
        <v>2105.68</v>
      </c>
      <c r="N1907" s="191"/>
      <c r="O1907" s="197">
        <v>4211</v>
      </c>
      <c r="P1907" s="191"/>
      <c r="Q1907" s="191"/>
      <c r="R1907" s="191"/>
      <c r="S1907" s="191"/>
    </row>
    <row r="1908" spans="2:19" ht="15" outlineLevel="1" collapsed="1">
      <c r="B1908" s="195" t="s">
        <v>530</v>
      </c>
      <c r="C1908" s="191"/>
      <c r="D1908" s="191"/>
      <c r="E1908" s="191"/>
      <c r="F1908" s="191"/>
      <c r="G1908" s="195" t="s">
        <v>430</v>
      </c>
      <c r="H1908" s="191"/>
      <c r="I1908" s="191"/>
      <c r="J1908" s="144" t="s">
        <v>254</v>
      </c>
      <c r="K1908" s="195" t="s">
        <v>304</v>
      </c>
      <c r="L1908" s="191"/>
      <c r="M1908" s="196">
        <v>2105.68</v>
      </c>
      <c r="N1908" s="191"/>
      <c r="O1908" s="197">
        <v>42113</v>
      </c>
      <c r="P1908" s="191"/>
      <c r="Q1908" s="191"/>
      <c r="R1908" s="191"/>
      <c r="S1908" s="191"/>
    </row>
    <row r="1909" spans="2:19" ht="15" outlineLevel="1" collapsed="1">
      <c r="B1909" s="193" t="s">
        <v>1072</v>
      </c>
      <c r="C1909" s="191"/>
      <c r="D1909" s="191"/>
      <c r="E1909" s="191"/>
      <c r="F1909" s="191"/>
      <c r="G1909" s="193" t="s">
        <v>1073</v>
      </c>
      <c r="H1909" s="191"/>
      <c r="I1909" s="191"/>
      <c r="J1909" s="143" t="s">
        <v>837</v>
      </c>
      <c r="K1909" s="190" t="s">
        <v>837</v>
      </c>
      <c r="L1909" s="191"/>
      <c r="M1909" s="190" t="s">
        <v>837</v>
      </c>
      <c r="N1909" s="191"/>
      <c r="O1909" s="194">
        <v>42280</v>
      </c>
      <c r="P1909" s="191"/>
      <c r="Q1909" s="191"/>
      <c r="R1909" s="191"/>
      <c r="S1909" s="191"/>
    </row>
    <row r="1910" spans="2:19" ht="15" outlineLevel="1" collapsed="1">
      <c r="B1910" s="195" t="s">
        <v>528</v>
      </c>
      <c r="C1910" s="191"/>
      <c r="D1910" s="191"/>
      <c r="E1910" s="191"/>
      <c r="F1910" s="191"/>
      <c r="G1910" s="195" t="s">
        <v>246</v>
      </c>
      <c r="H1910" s="191"/>
      <c r="I1910" s="191"/>
      <c r="J1910" s="144" t="s">
        <v>242</v>
      </c>
      <c r="K1910" s="195" t="s">
        <v>46</v>
      </c>
      <c r="L1910" s="191"/>
      <c r="M1910" s="196">
        <v>42280.7</v>
      </c>
      <c r="N1910" s="191"/>
      <c r="O1910" s="197">
        <v>42280</v>
      </c>
      <c r="P1910" s="191"/>
      <c r="Q1910" s="191"/>
      <c r="R1910" s="191"/>
      <c r="S1910" s="191"/>
    </row>
    <row r="1911" spans="2:19" ht="15" outlineLevel="1" collapsed="1">
      <c r="B1911" s="193" t="s">
        <v>769</v>
      </c>
      <c r="C1911" s="191"/>
      <c r="D1911" s="191"/>
      <c r="E1911" s="191"/>
      <c r="F1911" s="191"/>
      <c r="G1911" s="193" t="s">
        <v>379</v>
      </c>
      <c r="H1911" s="191"/>
      <c r="I1911" s="191"/>
      <c r="J1911" s="143" t="s">
        <v>837</v>
      </c>
      <c r="K1911" s="190" t="s">
        <v>837</v>
      </c>
      <c r="L1911" s="191"/>
      <c r="M1911" s="190" t="s">
        <v>837</v>
      </c>
      <c r="N1911" s="191"/>
      <c r="O1911" s="194">
        <v>69025</v>
      </c>
      <c r="P1911" s="191"/>
      <c r="Q1911" s="191"/>
      <c r="R1911" s="191"/>
      <c r="S1911" s="191"/>
    </row>
    <row r="1912" spans="2:19" ht="15" outlineLevel="1" collapsed="1">
      <c r="B1912" s="195" t="s">
        <v>531</v>
      </c>
      <c r="C1912" s="191"/>
      <c r="D1912" s="191"/>
      <c r="E1912" s="191"/>
      <c r="F1912" s="191"/>
      <c r="G1912" s="195" t="s">
        <v>273</v>
      </c>
      <c r="H1912" s="191"/>
      <c r="I1912" s="191"/>
      <c r="J1912" s="144" t="s">
        <v>242</v>
      </c>
      <c r="K1912" s="195" t="s">
        <v>46</v>
      </c>
      <c r="L1912" s="191"/>
      <c r="M1912" s="196">
        <v>3137.57</v>
      </c>
      <c r="N1912" s="191"/>
      <c r="O1912" s="197">
        <v>3137</v>
      </c>
      <c r="P1912" s="191"/>
      <c r="Q1912" s="191"/>
      <c r="R1912" s="191"/>
      <c r="S1912" s="191"/>
    </row>
    <row r="1913" spans="2:19" ht="15" outlineLevel="1" collapsed="1">
      <c r="B1913" s="195" t="s">
        <v>541</v>
      </c>
      <c r="C1913" s="191"/>
      <c r="D1913" s="191"/>
      <c r="E1913" s="191"/>
      <c r="F1913" s="191"/>
      <c r="G1913" s="195" t="s">
        <v>274</v>
      </c>
      <c r="H1913" s="191"/>
      <c r="I1913" s="191"/>
      <c r="J1913" s="144" t="s">
        <v>263</v>
      </c>
      <c r="K1913" s="195" t="s">
        <v>46</v>
      </c>
      <c r="L1913" s="191"/>
      <c r="M1913" s="196">
        <v>3137.57</v>
      </c>
      <c r="N1913" s="191"/>
      <c r="O1913" s="197">
        <v>12550</v>
      </c>
      <c r="P1913" s="191"/>
      <c r="Q1913" s="191"/>
      <c r="R1913" s="191"/>
      <c r="S1913" s="191"/>
    </row>
    <row r="1914" spans="2:19" ht="15" outlineLevel="1" collapsed="1">
      <c r="B1914" s="195" t="s">
        <v>536</v>
      </c>
      <c r="C1914" s="191"/>
      <c r="D1914" s="191"/>
      <c r="E1914" s="191"/>
      <c r="F1914" s="191"/>
      <c r="G1914" s="195" t="s">
        <v>251</v>
      </c>
      <c r="H1914" s="191"/>
      <c r="I1914" s="191"/>
      <c r="J1914" s="144" t="s">
        <v>295</v>
      </c>
      <c r="K1914" s="195" t="s">
        <v>46</v>
      </c>
      <c r="L1914" s="191"/>
      <c r="M1914" s="196">
        <v>3137.57</v>
      </c>
      <c r="N1914" s="191"/>
      <c r="O1914" s="197">
        <v>28238</v>
      </c>
      <c r="P1914" s="191"/>
      <c r="Q1914" s="191"/>
      <c r="R1914" s="191"/>
      <c r="S1914" s="191"/>
    </row>
    <row r="1915" spans="2:19" ht="15" outlineLevel="1" collapsed="1">
      <c r="B1915" s="195" t="s">
        <v>540</v>
      </c>
      <c r="C1915" s="191"/>
      <c r="D1915" s="191"/>
      <c r="E1915" s="191"/>
      <c r="F1915" s="191"/>
      <c r="G1915" s="195" t="s">
        <v>433</v>
      </c>
      <c r="H1915" s="191"/>
      <c r="I1915" s="191"/>
      <c r="J1915" s="144" t="s">
        <v>263</v>
      </c>
      <c r="K1915" s="195" t="s">
        <v>46</v>
      </c>
      <c r="L1915" s="191"/>
      <c r="M1915" s="196">
        <v>3137.57</v>
      </c>
      <c r="N1915" s="191"/>
      <c r="O1915" s="197">
        <v>12550</v>
      </c>
      <c r="P1915" s="191"/>
      <c r="Q1915" s="191"/>
      <c r="R1915" s="191"/>
      <c r="S1915" s="191"/>
    </row>
    <row r="1916" spans="2:19" ht="15" outlineLevel="1" collapsed="1">
      <c r="B1916" s="195" t="s">
        <v>557</v>
      </c>
      <c r="C1916" s="191"/>
      <c r="D1916" s="191"/>
      <c r="E1916" s="191"/>
      <c r="F1916" s="191"/>
      <c r="G1916" s="195" t="s">
        <v>418</v>
      </c>
      <c r="H1916" s="191"/>
      <c r="I1916" s="191"/>
      <c r="J1916" s="144" t="s">
        <v>263</v>
      </c>
      <c r="K1916" s="195" t="s">
        <v>46</v>
      </c>
      <c r="L1916" s="191"/>
      <c r="M1916" s="196">
        <v>3137.57</v>
      </c>
      <c r="N1916" s="191"/>
      <c r="O1916" s="197">
        <v>12550</v>
      </c>
      <c r="P1916" s="191"/>
      <c r="Q1916" s="191"/>
      <c r="R1916" s="191"/>
      <c r="S1916" s="191"/>
    </row>
    <row r="1917" spans="2:19" ht="15" outlineLevel="1" collapsed="1">
      <c r="B1917" s="193" t="s">
        <v>768</v>
      </c>
      <c r="C1917" s="191"/>
      <c r="D1917" s="191"/>
      <c r="E1917" s="191"/>
      <c r="F1917" s="191"/>
      <c r="G1917" s="193" t="s">
        <v>378</v>
      </c>
      <c r="H1917" s="191"/>
      <c r="I1917" s="191"/>
      <c r="J1917" s="143" t="s">
        <v>837</v>
      </c>
      <c r="K1917" s="190" t="s">
        <v>837</v>
      </c>
      <c r="L1917" s="191"/>
      <c r="M1917" s="190" t="s">
        <v>837</v>
      </c>
      <c r="N1917" s="191"/>
      <c r="O1917" s="194">
        <v>83563</v>
      </c>
      <c r="P1917" s="191"/>
      <c r="Q1917" s="191"/>
      <c r="R1917" s="191"/>
      <c r="S1917" s="191"/>
    </row>
    <row r="1918" spans="2:19" ht="15" outlineLevel="1" collapsed="1">
      <c r="B1918" s="195" t="s">
        <v>541</v>
      </c>
      <c r="C1918" s="191"/>
      <c r="D1918" s="191"/>
      <c r="E1918" s="191"/>
      <c r="F1918" s="191"/>
      <c r="G1918" s="195" t="s">
        <v>274</v>
      </c>
      <c r="H1918" s="191"/>
      <c r="I1918" s="191"/>
      <c r="J1918" s="144" t="s">
        <v>263</v>
      </c>
      <c r="K1918" s="195" t="s">
        <v>46</v>
      </c>
      <c r="L1918" s="191"/>
      <c r="M1918" s="196">
        <v>2611.45</v>
      </c>
      <c r="N1918" s="191"/>
      <c r="O1918" s="197">
        <v>10445</v>
      </c>
      <c r="P1918" s="191"/>
      <c r="Q1918" s="191"/>
      <c r="R1918" s="191"/>
      <c r="S1918" s="191"/>
    </row>
    <row r="1919" spans="2:19" ht="15" outlineLevel="1" collapsed="1">
      <c r="B1919" s="195" t="s">
        <v>530</v>
      </c>
      <c r="C1919" s="191"/>
      <c r="D1919" s="191"/>
      <c r="E1919" s="191"/>
      <c r="F1919" s="191"/>
      <c r="G1919" s="195" t="s">
        <v>430</v>
      </c>
      <c r="H1919" s="191"/>
      <c r="I1919" s="191"/>
      <c r="J1919" s="144" t="s">
        <v>282</v>
      </c>
      <c r="K1919" s="195" t="s">
        <v>46</v>
      </c>
      <c r="L1919" s="191"/>
      <c r="M1919" s="196">
        <v>2611.45</v>
      </c>
      <c r="N1919" s="191"/>
      <c r="O1919" s="197">
        <v>7834</v>
      </c>
      <c r="P1919" s="191"/>
      <c r="Q1919" s="191"/>
      <c r="R1919" s="191"/>
      <c r="S1919" s="191"/>
    </row>
    <row r="1920" spans="2:19" ht="15" outlineLevel="1" collapsed="1">
      <c r="B1920" s="195" t="s">
        <v>536</v>
      </c>
      <c r="C1920" s="191"/>
      <c r="D1920" s="191"/>
      <c r="E1920" s="191"/>
      <c r="F1920" s="191"/>
      <c r="G1920" s="195" t="s">
        <v>251</v>
      </c>
      <c r="H1920" s="191"/>
      <c r="I1920" s="191"/>
      <c r="J1920" s="144" t="s">
        <v>265</v>
      </c>
      <c r="K1920" s="195" t="s">
        <v>46</v>
      </c>
      <c r="L1920" s="191"/>
      <c r="M1920" s="196">
        <v>2611.45</v>
      </c>
      <c r="N1920" s="191"/>
      <c r="O1920" s="197">
        <v>44394</v>
      </c>
      <c r="P1920" s="191"/>
      <c r="Q1920" s="191"/>
      <c r="R1920" s="191"/>
      <c r="S1920" s="191"/>
    </row>
    <row r="1921" spans="2:19" ht="15" outlineLevel="1" collapsed="1">
      <c r="B1921" s="195" t="s">
        <v>540</v>
      </c>
      <c r="C1921" s="191"/>
      <c r="D1921" s="191"/>
      <c r="E1921" s="191"/>
      <c r="F1921" s="191"/>
      <c r="G1921" s="195" t="s">
        <v>433</v>
      </c>
      <c r="H1921" s="191"/>
      <c r="I1921" s="191"/>
      <c r="J1921" s="144" t="s">
        <v>263</v>
      </c>
      <c r="K1921" s="195" t="s">
        <v>46</v>
      </c>
      <c r="L1921" s="191"/>
      <c r="M1921" s="196">
        <v>2611.45</v>
      </c>
      <c r="N1921" s="191"/>
      <c r="O1921" s="197">
        <v>10445</v>
      </c>
      <c r="P1921" s="191"/>
      <c r="Q1921" s="191"/>
      <c r="R1921" s="191"/>
      <c r="S1921" s="191"/>
    </row>
    <row r="1922" spans="2:19" ht="15" outlineLevel="1" collapsed="1">
      <c r="B1922" s="195" t="s">
        <v>557</v>
      </c>
      <c r="C1922" s="191"/>
      <c r="D1922" s="191"/>
      <c r="E1922" s="191"/>
      <c r="F1922" s="191"/>
      <c r="G1922" s="195" t="s">
        <v>418</v>
      </c>
      <c r="H1922" s="191"/>
      <c r="I1922" s="191"/>
      <c r="J1922" s="144" t="s">
        <v>263</v>
      </c>
      <c r="K1922" s="195" t="s">
        <v>46</v>
      </c>
      <c r="L1922" s="191"/>
      <c r="M1922" s="196">
        <v>2611.45</v>
      </c>
      <c r="N1922" s="191"/>
      <c r="O1922" s="197">
        <v>10445</v>
      </c>
      <c r="P1922" s="191"/>
      <c r="Q1922" s="191"/>
      <c r="R1922" s="191"/>
      <c r="S1922" s="191"/>
    </row>
    <row r="1923" spans="2:19" ht="15" outlineLevel="1" collapsed="1">
      <c r="B1923" s="193" t="s">
        <v>771</v>
      </c>
      <c r="C1923" s="191"/>
      <c r="D1923" s="191"/>
      <c r="E1923" s="191"/>
      <c r="F1923" s="191"/>
      <c r="G1923" s="193" t="s">
        <v>174</v>
      </c>
      <c r="H1923" s="191"/>
      <c r="I1923" s="191"/>
      <c r="J1923" s="143" t="s">
        <v>837</v>
      </c>
      <c r="K1923" s="190" t="s">
        <v>837</v>
      </c>
      <c r="L1923" s="191"/>
      <c r="M1923" s="190" t="s">
        <v>837</v>
      </c>
      <c r="N1923" s="191"/>
      <c r="O1923" s="194">
        <v>58998</v>
      </c>
      <c r="P1923" s="191"/>
      <c r="Q1923" s="191"/>
      <c r="R1923" s="191"/>
      <c r="S1923" s="191"/>
    </row>
    <row r="1924" spans="2:19" ht="15" outlineLevel="1" collapsed="1">
      <c r="B1924" s="195" t="s">
        <v>541</v>
      </c>
      <c r="C1924" s="191"/>
      <c r="D1924" s="191"/>
      <c r="E1924" s="191"/>
      <c r="F1924" s="191"/>
      <c r="G1924" s="195" t="s">
        <v>274</v>
      </c>
      <c r="H1924" s="191"/>
      <c r="I1924" s="191"/>
      <c r="J1924" s="144" t="s">
        <v>263</v>
      </c>
      <c r="K1924" s="195" t="s">
        <v>103</v>
      </c>
      <c r="L1924" s="191"/>
      <c r="M1924" s="196">
        <v>4916.73</v>
      </c>
      <c r="N1924" s="191"/>
      <c r="O1924" s="197">
        <v>19666</v>
      </c>
      <c r="P1924" s="191"/>
      <c r="Q1924" s="191"/>
      <c r="R1924" s="191"/>
      <c r="S1924" s="191"/>
    </row>
    <row r="1925" spans="2:19" ht="15" outlineLevel="1" collapsed="1">
      <c r="B1925" s="195" t="s">
        <v>559</v>
      </c>
      <c r="C1925" s="191"/>
      <c r="D1925" s="191"/>
      <c r="E1925" s="191"/>
      <c r="F1925" s="191"/>
      <c r="G1925" s="195" t="s">
        <v>280</v>
      </c>
      <c r="H1925" s="191"/>
      <c r="I1925" s="191"/>
      <c r="J1925" s="144" t="s">
        <v>263</v>
      </c>
      <c r="K1925" s="195" t="s">
        <v>103</v>
      </c>
      <c r="L1925" s="191"/>
      <c r="M1925" s="196">
        <v>4916.73</v>
      </c>
      <c r="N1925" s="191"/>
      <c r="O1925" s="197">
        <v>19666</v>
      </c>
      <c r="P1925" s="191"/>
      <c r="Q1925" s="191"/>
      <c r="R1925" s="191"/>
      <c r="S1925" s="191"/>
    </row>
    <row r="1926" spans="2:19" ht="15" outlineLevel="1" collapsed="1">
      <c r="B1926" s="195" t="s">
        <v>557</v>
      </c>
      <c r="C1926" s="191"/>
      <c r="D1926" s="191"/>
      <c r="E1926" s="191"/>
      <c r="F1926" s="191"/>
      <c r="G1926" s="195" t="s">
        <v>418</v>
      </c>
      <c r="H1926" s="191"/>
      <c r="I1926" s="191"/>
      <c r="J1926" s="144" t="s">
        <v>263</v>
      </c>
      <c r="K1926" s="195" t="s">
        <v>103</v>
      </c>
      <c r="L1926" s="191"/>
      <c r="M1926" s="196">
        <v>4916.73</v>
      </c>
      <c r="N1926" s="191"/>
      <c r="O1926" s="197">
        <v>19666</v>
      </c>
      <c r="P1926" s="191"/>
      <c r="Q1926" s="191"/>
      <c r="R1926" s="191"/>
      <c r="S1926" s="191"/>
    </row>
    <row r="1927" spans="2:19" ht="15" outlineLevel="1" collapsed="1">
      <c r="B1927" s="193" t="s">
        <v>767</v>
      </c>
      <c r="C1927" s="191"/>
      <c r="D1927" s="191"/>
      <c r="E1927" s="191"/>
      <c r="F1927" s="191"/>
      <c r="G1927" s="193" t="s">
        <v>175</v>
      </c>
      <c r="H1927" s="191"/>
      <c r="I1927" s="191"/>
      <c r="J1927" s="143" t="s">
        <v>837</v>
      </c>
      <c r="K1927" s="190" t="s">
        <v>837</v>
      </c>
      <c r="L1927" s="191"/>
      <c r="M1927" s="190" t="s">
        <v>837</v>
      </c>
      <c r="N1927" s="191"/>
      <c r="O1927" s="194">
        <v>591835</v>
      </c>
      <c r="P1927" s="191"/>
      <c r="Q1927" s="191"/>
      <c r="R1927" s="191"/>
      <c r="S1927" s="191"/>
    </row>
    <row r="1928" spans="2:19" ht="15" outlineLevel="1" collapsed="1">
      <c r="B1928" s="195" t="s">
        <v>544</v>
      </c>
      <c r="C1928" s="191"/>
      <c r="D1928" s="191"/>
      <c r="E1928" s="191"/>
      <c r="F1928" s="191"/>
      <c r="G1928" s="195" t="s">
        <v>276</v>
      </c>
      <c r="H1928" s="191"/>
      <c r="I1928" s="191"/>
      <c r="J1928" s="144" t="s">
        <v>257</v>
      </c>
      <c r="K1928" s="195" t="s">
        <v>117</v>
      </c>
      <c r="L1928" s="191"/>
      <c r="M1928" s="196">
        <v>2455.75</v>
      </c>
      <c r="N1928" s="191"/>
      <c r="O1928" s="197">
        <v>14734</v>
      </c>
      <c r="P1928" s="191"/>
      <c r="Q1928" s="191"/>
      <c r="R1928" s="191"/>
      <c r="S1928" s="191"/>
    </row>
    <row r="1929" spans="2:19" ht="15" outlineLevel="1" collapsed="1">
      <c r="B1929" s="195" t="s">
        <v>530</v>
      </c>
      <c r="C1929" s="191"/>
      <c r="D1929" s="191"/>
      <c r="E1929" s="191"/>
      <c r="F1929" s="191"/>
      <c r="G1929" s="195" t="s">
        <v>430</v>
      </c>
      <c r="H1929" s="191"/>
      <c r="I1929" s="191"/>
      <c r="J1929" s="144" t="s">
        <v>311</v>
      </c>
      <c r="K1929" s="195" t="s">
        <v>117</v>
      </c>
      <c r="L1929" s="191"/>
      <c r="M1929" s="196">
        <v>2455.75</v>
      </c>
      <c r="N1929" s="191"/>
      <c r="O1929" s="197">
        <v>85951</v>
      </c>
      <c r="P1929" s="191"/>
      <c r="Q1929" s="191"/>
      <c r="R1929" s="191"/>
      <c r="S1929" s="191"/>
    </row>
    <row r="1930" spans="2:19" ht="15" outlineLevel="1" collapsed="1">
      <c r="B1930" s="195" t="s">
        <v>536</v>
      </c>
      <c r="C1930" s="191"/>
      <c r="D1930" s="191"/>
      <c r="E1930" s="191"/>
      <c r="F1930" s="191"/>
      <c r="G1930" s="195" t="s">
        <v>251</v>
      </c>
      <c r="H1930" s="191"/>
      <c r="I1930" s="191"/>
      <c r="J1930" s="144" t="s">
        <v>426</v>
      </c>
      <c r="K1930" s="195" t="s">
        <v>117</v>
      </c>
      <c r="L1930" s="191"/>
      <c r="M1930" s="196">
        <v>2455.75</v>
      </c>
      <c r="N1930" s="191"/>
      <c r="O1930" s="197">
        <v>491150</v>
      </c>
      <c r="P1930" s="191"/>
      <c r="Q1930" s="191"/>
      <c r="R1930" s="191"/>
      <c r="S1930" s="191"/>
    </row>
    <row r="1931" spans="2:19" ht="15" outlineLevel="1" collapsed="1">
      <c r="B1931" s="193" t="s">
        <v>782</v>
      </c>
      <c r="C1931" s="191"/>
      <c r="D1931" s="191"/>
      <c r="E1931" s="191"/>
      <c r="F1931" s="191"/>
      <c r="G1931" s="193" t="s">
        <v>338</v>
      </c>
      <c r="H1931" s="191"/>
      <c r="I1931" s="191"/>
      <c r="J1931" s="143" t="s">
        <v>837</v>
      </c>
      <c r="K1931" s="190" t="s">
        <v>837</v>
      </c>
      <c r="L1931" s="191"/>
      <c r="M1931" s="190" t="s">
        <v>837</v>
      </c>
      <c r="N1931" s="191"/>
      <c r="O1931" s="194">
        <v>1145</v>
      </c>
      <c r="P1931" s="191"/>
      <c r="Q1931" s="191"/>
      <c r="R1931" s="191"/>
      <c r="S1931" s="191"/>
    </row>
    <row r="1932" spans="2:19" ht="15" outlineLevel="1" collapsed="1">
      <c r="B1932" s="195" t="s">
        <v>530</v>
      </c>
      <c r="C1932" s="191"/>
      <c r="D1932" s="191"/>
      <c r="E1932" s="191"/>
      <c r="F1932" s="191"/>
      <c r="G1932" s="195" t="s">
        <v>430</v>
      </c>
      <c r="H1932" s="191"/>
      <c r="I1932" s="191"/>
      <c r="J1932" s="144" t="s">
        <v>282</v>
      </c>
      <c r="K1932" s="195" t="s">
        <v>46</v>
      </c>
      <c r="L1932" s="191"/>
      <c r="M1932" s="196">
        <v>381.97</v>
      </c>
      <c r="N1932" s="191"/>
      <c r="O1932" s="197">
        <v>1145</v>
      </c>
      <c r="P1932" s="191"/>
      <c r="Q1932" s="191"/>
      <c r="R1932" s="191"/>
      <c r="S1932" s="191"/>
    </row>
    <row r="1933" spans="2:19" ht="15" outlineLevel="1" collapsed="1">
      <c r="B1933" s="193" t="s">
        <v>785</v>
      </c>
      <c r="C1933" s="191"/>
      <c r="D1933" s="191"/>
      <c r="E1933" s="191"/>
      <c r="F1933" s="191"/>
      <c r="G1933" s="193" t="s">
        <v>391</v>
      </c>
      <c r="H1933" s="191"/>
      <c r="I1933" s="191"/>
      <c r="J1933" s="143" t="s">
        <v>837</v>
      </c>
      <c r="K1933" s="190" t="s">
        <v>837</v>
      </c>
      <c r="L1933" s="191"/>
      <c r="M1933" s="190" t="s">
        <v>837</v>
      </c>
      <c r="N1933" s="191"/>
      <c r="O1933" s="194">
        <v>32813</v>
      </c>
      <c r="P1933" s="191"/>
      <c r="Q1933" s="191"/>
      <c r="R1933" s="191"/>
      <c r="S1933" s="191"/>
    </row>
    <row r="1934" spans="2:19" ht="15" outlineLevel="1" collapsed="1">
      <c r="B1934" s="195" t="s">
        <v>530</v>
      </c>
      <c r="C1934" s="191"/>
      <c r="D1934" s="191"/>
      <c r="E1934" s="191"/>
      <c r="F1934" s="191"/>
      <c r="G1934" s="195" t="s">
        <v>430</v>
      </c>
      <c r="H1934" s="191"/>
      <c r="I1934" s="191"/>
      <c r="J1934" s="144" t="s">
        <v>242</v>
      </c>
      <c r="K1934" s="195" t="s">
        <v>46</v>
      </c>
      <c r="L1934" s="191"/>
      <c r="M1934" s="196">
        <v>32813</v>
      </c>
      <c r="N1934" s="191"/>
      <c r="O1934" s="197">
        <v>32813</v>
      </c>
      <c r="P1934" s="191"/>
      <c r="Q1934" s="191"/>
      <c r="R1934" s="191"/>
      <c r="S1934" s="191"/>
    </row>
    <row r="1935" spans="2:19" ht="15" outlineLevel="1" collapsed="1">
      <c r="B1935" s="193" t="s">
        <v>783</v>
      </c>
      <c r="C1935" s="191"/>
      <c r="D1935" s="191"/>
      <c r="E1935" s="191"/>
      <c r="F1935" s="191"/>
      <c r="G1935" s="193" t="s">
        <v>389</v>
      </c>
      <c r="H1935" s="191"/>
      <c r="I1935" s="191"/>
      <c r="J1935" s="143" t="s">
        <v>837</v>
      </c>
      <c r="K1935" s="190" t="s">
        <v>837</v>
      </c>
      <c r="L1935" s="191"/>
      <c r="M1935" s="190" t="s">
        <v>837</v>
      </c>
      <c r="N1935" s="191"/>
      <c r="O1935" s="194">
        <v>25721</v>
      </c>
      <c r="P1935" s="191"/>
      <c r="Q1935" s="191"/>
      <c r="R1935" s="191"/>
      <c r="S1935" s="191"/>
    </row>
    <row r="1936" spans="2:19" ht="15" outlineLevel="1" collapsed="1">
      <c r="B1936" s="195" t="s">
        <v>530</v>
      </c>
      <c r="C1936" s="191"/>
      <c r="D1936" s="191"/>
      <c r="E1936" s="191"/>
      <c r="F1936" s="191"/>
      <c r="G1936" s="195" t="s">
        <v>430</v>
      </c>
      <c r="H1936" s="191"/>
      <c r="I1936" s="191"/>
      <c r="J1936" s="144" t="s">
        <v>305</v>
      </c>
      <c r="K1936" s="195" t="s">
        <v>106</v>
      </c>
      <c r="L1936" s="191"/>
      <c r="M1936" s="196">
        <v>643.03</v>
      </c>
      <c r="N1936" s="191"/>
      <c r="O1936" s="197">
        <v>25721</v>
      </c>
      <c r="P1936" s="191"/>
      <c r="Q1936" s="191"/>
      <c r="R1936" s="191"/>
      <c r="S1936" s="191"/>
    </row>
    <row r="1937" spans="2:19" ht="15" outlineLevel="1" collapsed="1">
      <c r="B1937" s="193" t="s">
        <v>1074</v>
      </c>
      <c r="C1937" s="191"/>
      <c r="D1937" s="191"/>
      <c r="E1937" s="191"/>
      <c r="F1937" s="191"/>
      <c r="G1937" s="193" t="s">
        <v>1075</v>
      </c>
      <c r="H1937" s="191"/>
      <c r="I1937" s="191"/>
      <c r="J1937" s="143" t="s">
        <v>837</v>
      </c>
      <c r="K1937" s="190" t="s">
        <v>837</v>
      </c>
      <c r="L1937" s="191"/>
      <c r="M1937" s="190" t="s">
        <v>837</v>
      </c>
      <c r="N1937" s="191"/>
      <c r="O1937" s="194">
        <v>28450</v>
      </c>
      <c r="P1937" s="191"/>
      <c r="Q1937" s="191"/>
      <c r="R1937" s="191"/>
      <c r="S1937" s="191"/>
    </row>
    <row r="1938" spans="2:19" ht="15" outlineLevel="1" collapsed="1">
      <c r="B1938" s="195" t="s">
        <v>536</v>
      </c>
      <c r="C1938" s="191"/>
      <c r="D1938" s="191"/>
      <c r="E1938" s="191"/>
      <c r="F1938" s="191"/>
      <c r="G1938" s="195" t="s">
        <v>251</v>
      </c>
      <c r="H1938" s="191"/>
      <c r="I1938" s="191"/>
      <c r="J1938" s="144" t="s">
        <v>441</v>
      </c>
      <c r="K1938" s="195" t="s">
        <v>144</v>
      </c>
      <c r="L1938" s="191"/>
      <c r="M1938" s="196">
        <v>517.27</v>
      </c>
      <c r="N1938" s="191"/>
      <c r="O1938" s="197">
        <v>28450</v>
      </c>
      <c r="P1938" s="191"/>
      <c r="Q1938" s="191"/>
      <c r="R1938" s="191"/>
      <c r="S1938" s="191"/>
    </row>
    <row r="1939" spans="2:19" ht="15" outlineLevel="1" collapsed="1">
      <c r="B1939" s="193" t="s">
        <v>464</v>
      </c>
      <c r="C1939" s="191"/>
      <c r="D1939" s="191"/>
      <c r="E1939" s="191"/>
      <c r="F1939" s="191"/>
      <c r="G1939" s="193" t="s">
        <v>176</v>
      </c>
      <c r="H1939" s="191"/>
      <c r="I1939" s="191"/>
      <c r="J1939" s="142" t="s">
        <v>837</v>
      </c>
      <c r="K1939" s="193" t="s">
        <v>837</v>
      </c>
      <c r="L1939" s="191"/>
      <c r="M1939" s="193" t="s">
        <v>837</v>
      </c>
      <c r="N1939" s="191"/>
      <c r="O1939" s="194">
        <v>582032</v>
      </c>
      <c r="P1939" s="191"/>
      <c r="Q1939" s="191"/>
      <c r="R1939" s="191"/>
      <c r="S1939" s="191"/>
    </row>
    <row r="1940" spans="2:19" ht="15" outlineLevel="1" collapsed="1">
      <c r="B1940" s="210" t="s">
        <v>461</v>
      </c>
      <c r="C1940" s="204"/>
      <c r="D1940" s="204"/>
      <c r="E1940" s="204"/>
      <c r="F1940" s="204"/>
      <c r="G1940" s="210" t="s">
        <v>339</v>
      </c>
      <c r="H1940" s="204"/>
      <c r="I1940" s="204"/>
      <c r="J1940" s="145" t="s">
        <v>837</v>
      </c>
      <c r="K1940" s="208" t="s">
        <v>837</v>
      </c>
      <c r="L1940" s="204"/>
      <c r="M1940" s="208" t="s">
        <v>837</v>
      </c>
      <c r="N1940" s="204"/>
      <c r="O1940" s="209">
        <v>500784</v>
      </c>
      <c r="P1940" s="204"/>
      <c r="Q1940" s="204"/>
      <c r="R1940" s="204"/>
      <c r="S1940" s="204"/>
    </row>
    <row r="1941" spans="2:19" ht="15" outlineLevel="1" collapsed="1">
      <c r="B1941" s="203" t="s">
        <v>536</v>
      </c>
      <c r="C1941" s="204"/>
      <c r="D1941" s="204"/>
      <c r="E1941" s="204"/>
      <c r="F1941" s="204"/>
      <c r="G1941" s="203" t="s">
        <v>251</v>
      </c>
      <c r="H1941" s="204"/>
      <c r="I1941" s="204"/>
      <c r="J1941" s="146" t="s">
        <v>257</v>
      </c>
      <c r="K1941" s="203" t="s">
        <v>46</v>
      </c>
      <c r="L1941" s="204"/>
      <c r="M1941" s="205">
        <v>83464.15</v>
      </c>
      <c r="N1941" s="204"/>
      <c r="O1941" s="206">
        <v>500784</v>
      </c>
      <c r="P1941" s="204"/>
      <c r="Q1941" s="204"/>
      <c r="R1941" s="204"/>
      <c r="S1941" s="204"/>
    </row>
    <row r="1942" spans="2:19" ht="15" outlineLevel="1" collapsed="1">
      <c r="B1942" s="207" t="s">
        <v>786</v>
      </c>
      <c r="C1942" s="204"/>
      <c r="D1942" s="204"/>
      <c r="E1942" s="204"/>
      <c r="F1942" s="204"/>
      <c r="G1942" s="207" t="s">
        <v>504</v>
      </c>
      <c r="H1942" s="204"/>
      <c r="I1942" s="204"/>
      <c r="J1942" s="145" t="s">
        <v>837</v>
      </c>
      <c r="K1942" s="208" t="s">
        <v>837</v>
      </c>
      <c r="L1942" s="204"/>
      <c r="M1942" s="208" t="s">
        <v>837</v>
      </c>
      <c r="N1942" s="204"/>
      <c r="O1942" s="209">
        <v>81248</v>
      </c>
      <c r="P1942" s="204"/>
      <c r="Q1942" s="204"/>
      <c r="R1942" s="204"/>
      <c r="S1942" s="204"/>
    </row>
    <row r="1943" spans="2:19" ht="15" outlineLevel="1" collapsed="1">
      <c r="B1943" s="203" t="s">
        <v>536</v>
      </c>
      <c r="C1943" s="204"/>
      <c r="D1943" s="204"/>
      <c r="E1943" s="204"/>
      <c r="F1943" s="204"/>
      <c r="G1943" s="203" t="s">
        <v>251</v>
      </c>
      <c r="H1943" s="204"/>
      <c r="I1943" s="204"/>
      <c r="J1943" s="146" t="s">
        <v>297</v>
      </c>
      <c r="K1943" s="203" t="s">
        <v>144</v>
      </c>
      <c r="L1943" s="204"/>
      <c r="M1943" s="205">
        <v>8124.88</v>
      </c>
      <c r="N1943" s="204"/>
      <c r="O1943" s="206">
        <v>81248</v>
      </c>
      <c r="P1943" s="204"/>
      <c r="Q1943" s="204"/>
      <c r="R1943" s="204"/>
      <c r="S1943" s="204"/>
    </row>
    <row r="1944" spans="2:19" ht="15" outlineLevel="1" collapsed="1">
      <c r="B1944" s="193" t="s">
        <v>787</v>
      </c>
      <c r="C1944" s="191"/>
      <c r="D1944" s="191"/>
      <c r="E1944" s="191"/>
      <c r="F1944" s="191"/>
      <c r="G1944" s="193" t="s">
        <v>177</v>
      </c>
      <c r="H1944" s="191"/>
      <c r="I1944" s="191"/>
      <c r="J1944" s="142" t="s">
        <v>837</v>
      </c>
      <c r="K1944" s="193" t="s">
        <v>837</v>
      </c>
      <c r="L1944" s="191"/>
      <c r="M1944" s="193" t="s">
        <v>837</v>
      </c>
      <c r="N1944" s="191"/>
      <c r="O1944" s="194">
        <v>943597</v>
      </c>
      <c r="P1944" s="191"/>
      <c r="Q1944" s="191"/>
      <c r="R1944" s="191"/>
      <c r="S1944" s="191"/>
    </row>
    <row r="1945" spans="2:19" ht="15" outlineLevel="1" collapsed="1">
      <c r="B1945" s="193" t="s">
        <v>790</v>
      </c>
      <c r="C1945" s="191"/>
      <c r="D1945" s="191"/>
      <c r="E1945" s="191"/>
      <c r="F1945" s="191"/>
      <c r="G1945" s="193" t="s">
        <v>181</v>
      </c>
      <c r="H1945" s="191"/>
      <c r="I1945" s="191"/>
      <c r="J1945" s="143" t="s">
        <v>837</v>
      </c>
      <c r="K1945" s="190" t="s">
        <v>837</v>
      </c>
      <c r="L1945" s="191"/>
      <c r="M1945" s="190" t="s">
        <v>837</v>
      </c>
      <c r="N1945" s="191"/>
      <c r="O1945" s="194">
        <v>52145</v>
      </c>
      <c r="P1945" s="191"/>
      <c r="Q1945" s="191"/>
      <c r="R1945" s="191"/>
      <c r="S1945" s="191"/>
    </row>
    <row r="1946" spans="2:19" ht="15" outlineLevel="1" collapsed="1">
      <c r="B1946" s="195" t="s">
        <v>537</v>
      </c>
      <c r="C1946" s="191"/>
      <c r="D1946" s="191"/>
      <c r="E1946" s="191"/>
      <c r="F1946" s="191"/>
      <c r="G1946" s="195" t="s">
        <v>241</v>
      </c>
      <c r="H1946" s="191"/>
      <c r="I1946" s="191"/>
      <c r="J1946" s="144" t="s">
        <v>312</v>
      </c>
      <c r="K1946" s="195" t="s">
        <v>46</v>
      </c>
      <c r="L1946" s="191"/>
      <c r="M1946" s="196">
        <v>521.46</v>
      </c>
      <c r="N1946" s="191"/>
      <c r="O1946" s="197">
        <v>52145</v>
      </c>
      <c r="P1946" s="191"/>
      <c r="Q1946" s="191"/>
      <c r="R1946" s="191"/>
      <c r="S1946" s="191"/>
    </row>
    <row r="1947" spans="2:19" ht="15" outlineLevel="1" collapsed="1">
      <c r="B1947" s="193" t="s">
        <v>791</v>
      </c>
      <c r="C1947" s="191"/>
      <c r="D1947" s="191"/>
      <c r="E1947" s="191"/>
      <c r="F1947" s="191"/>
      <c r="G1947" s="193" t="s">
        <v>182</v>
      </c>
      <c r="H1947" s="191"/>
      <c r="I1947" s="191"/>
      <c r="J1947" s="143" t="s">
        <v>837</v>
      </c>
      <c r="K1947" s="190" t="s">
        <v>837</v>
      </c>
      <c r="L1947" s="191"/>
      <c r="M1947" s="190" t="s">
        <v>837</v>
      </c>
      <c r="N1947" s="191"/>
      <c r="O1947" s="194">
        <v>37933</v>
      </c>
      <c r="P1947" s="191"/>
      <c r="Q1947" s="191"/>
      <c r="R1947" s="191"/>
      <c r="S1947" s="191"/>
    </row>
    <row r="1948" spans="2:19" ht="15" outlineLevel="1" collapsed="1">
      <c r="B1948" s="195" t="s">
        <v>537</v>
      </c>
      <c r="C1948" s="191"/>
      <c r="D1948" s="191"/>
      <c r="E1948" s="191"/>
      <c r="F1948" s="191"/>
      <c r="G1948" s="195" t="s">
        <v>241</v>
      </c>
      <c r="H1948" s="191"/>
      <c r="I1948" s="191"/>
      <c r="J1948" s="144" t="s">
        <v>312</v>
      </c>
      <c r="K1948" s="195" t="s">
        <v>46</v>
      </c>
      <c r="L1948" s="191"/>
      <c r="M1948" s="196">
        <v>379.33</v>
      </c>
      <c r="N1948" s="191"/>
      <c r="O1948" s="197">
        <v>37933</v>
      </c>
      <c r="P1948" s="191"/>
      <c r="Q1948" s="191"/>
      <c r="R1948" s="191"/>
      <c r="S1948" s="191"/>
    </row>
    <row r="1949" spans="2:19" ht="15" outlineLevel="1" collapsed="1">
      <c r="B1949" s="193" t="s">
        <v>794</v>
      </c>
      <c r="C1949" s="191"/>
      <c r="D1949" s="191"/>
      <c r="E1949" s="191"/>
      <c r="F1949" s="191"/>
      <c r="G1949" s="193" t="s">
        <v>505</v>
      </c>
      <c r="H1949" s="191"/>
      <c r="I1949" s="191"/>
      <c r="J1949" s="143" t="s">
        <v>837</v>
      </c>
      <c r="K1949" s="190" t="s">
        <v>837</v>
      </c>
      <c r="L1949" s="191"/>
      <c r="M1949" s="190" t="s">
        <v>837</v>
      </c>
      <c r="N1949" s="191"/>
      <c r="O1949" s="194">
        <v>41301</v>
      </c>
      <c r="P1949" s="191"/>
      <c r="Q1949" s="191"/>
      <c r="R1949" s="191"/>
      <c r="S1949" s="191"/>
    </row>
    <row r="1950" spans="2:19" ht="15" outlineLevel="1" collapsed="1">
      <c r="B1950" s="195" t="s">
        <v>537</v>
      </c>
      <c r="C1950" s="191"/>
      <c r="D1950" s="191"/>
      <c r="E1950" s="191"/>
      <c r="F1950" s="191"/>
      <c r="G1950" s="195" t="s">
        <v>241</v>
      </c>
      <c r="H1950" s="191"/>
      <c r="I1950" s="191"/>
      <c r="J1950" s="144" t="s">
        <v>283</v>
      </c>
      <c r="K1950" s="195" t="s">
        <v>117</v>
      </c>
      <c r="L1950" s="191"/>
      <c r="M1950" s="196">
        <v>809.88</v>
      </c>
      <c r="N1950" s="191"/>
      <c r="O1950" s="197">
        <v>20246</v>
      </c>
      <c r="P1950" s="191"/>
      <c r="Q1950" s="191"/>
      <c r="R1950" s="191"/>
      <c r="S1950" s="191"/>
    </row>
    <row r="1951" spans="2:19" ht="15" outlineLevel="1" collapsed="1">
      <c r="B1951" s="195" t="s">
        <v>532</v>
      </c>
      <c r="C1951" s="191"/>
      <c r="D1951" s="191"/>
      <c r="E1951" s="191"/>
      <c r="F1951" s="191"/>
      <c r="G1951" s="195" t="s">
        <v>292</v>
      </c>
      <c r="H1951" s="191"/>
      <c r="I1951" s="191"/>
      <c r="J1951" s="144" t="s">
        <v>297</v>
      </c>
      <c r="K1951" s="195" t="s">
        <v>117</v>
      </c>
      <c r="L1951" s="191"/>
      <c r="M1951" s="196">
        <v>809.88</v>
      </c>
      <c r="N1951" s="191"/>
      <c r="O1951" s="197">
        <v>8098</v>
      </c>
      <c r="P1951" s="191"/>
      <c r="Q1951" s="191"/>
      <c r="R1951" s="191"/>
      <c r="S1951" s="191"/>
    </row>
    <row r="1952" spans="2:19" ht="15" outlineLevel="1" collapsed="1">
      <c r="B1952" s="195" t="s">
        <v>540</v>
      </c>
      <c r="C1952" s="191"/>
      <c r="D1952" s="191"/>
      <c r="E1952" s="191"/>
      <c r="F1952" s="191"/>
      <c r="G1952" s="195" t="s">
        <v>433</v>
      </c>
      <c r="H1952" s="191"/>
      <c r="I1952" s="191"/>
      <c r="J1952" s="144" t="s">
        <v>297</v>
      </c>
      <c r="K1952" s="195" t="s">
        <v>117</v>
      </c>
      <c r="L1952" s="191"/>
      <c r="M1952" s="196">
        <v>809.88</v>
      </c>
      <c r="N1952" s="191"/>
      <c r="O1952" s="197">
        <v>8098</v>
      </c>
      <c r="P1952" s="191"/>
      <c r="Q1952" s="191"/>
      <c r="R1952" s="191"/>
      <c r="S1952" s="191"/>
    </row>
    <row r="1953" spans="2:19" ht="15" outlineLevel="1" collapsed="1">
      <c r="B1953" s="195" t="s">
        <v>548</v>
      </c>
      <c r="C1953" s="191"/>
      <c r="D1953" s="191"/>
      <c r="E1953" s="191"/>
      <c r="F1953" s="191"/>
      <c r="G1953" s="195" t="s">
        <v>289</v>
      </c>
      <c r="H1953" s="191"/>
      <c r="I1953" s="191"/>
      <c r="J1953" s="144" t="s">
        <v>257</v>
      </c>
      <c r="K1953" s="195" t="s">
        <v>117</v>
      </c>
      <c r="L1953" s="191"/>
      <c r="M1953" s="196">
        <v>809.88</v>
      </c>
      <c r="N1953" s="191"/>
      <c r="O1953" s="197">
        <v>4859</v>
      </c>
      <c r="P1953" s="191"/>
      <c r="Q1953" s="191"/>
      <c r="R1953" s="191"/>
      <c r="S1953" s="191"/>
    </row>
    <row r="1954" spans="2:19" ht="15" outlineLevel="1" collapsed="1">
      <c r="B1954" s="193" t="s">
        <v>788</v>
      </c>
      <c r="C1954" s="191"/>
      <c r="D1954" s="191"/>
      <c r="E1954" s="191"/>
      <c r="F1954" s="191"/>
      <c r="G1954" s="193" t="s">
        <v>506</v>
      </c>
      <c r="H1954" s="191"/>
      <c r="I1954" s="191"/>
      <c r="J1954" s="143" t="s">
        <v>837</v>
      </c>
      <c r="K1954" s="190" t="s">
        <v>837</v>
      </c>
      <c r="L1954" s="191"/>
      <c r="M1954" s="190" t="s">
        <v>837</v>
      </c>
      <c r="N1954" s="191"/>
      <c r="O1954" s="194">
        <v>6270</v>
      </c>
      <c r="P1954" s="191"/>
      <c r="Q1954" s="191"/>
      <c r="R1954" s="191"/>
      <c r="S1954" s="191"/>
    </row>
    <row r="1955" spans="2:19" ht="15" outlineLevel="1" collapsed="1">
      <c r="B1955" s="195" t="s">
        <v>537</v>
      </c>
      <c r="C1955" s="191"/>
      <c r="D1955" s="191"/>
      <c r="E1955" s="191"/>
      <c r="F1955" s="191"/>
      <c r="G1955" s="195" t="s">
        <v>241</v>
      </c>
      <c r="H1955" s="191"/>
      <c r="I1955" s="191"/>
      <c r="J1955" s="144" t="s">
        <v>257</v>
      </c>
      <c r="K1955" s="195" t="s">
        <v>117</v>
      </c>
      <c r="L1955" s="191"/>
      <c r="M1955" s="196">
        <v>1045</v>
      </c>
      <c r="N1955" s="191"/>
      <c r="O1955" s="197">
        <v>6270</v>
      </c>
      <c r="P1955" s="191"/>
      <c r="Q1955" s="191"/>
      <c r="R1955" s="191"/>
      <c r="S1955" s="191"/>
    </row>
    <row r="1956" spans="2:19" ht="15" outlineLevel="1" collapsed="1">
      <c r="B1956" s="193" t="s">
        <v>1076</v>
      </c>
      <c r="C1956" s="191"/>
      <c r="D1956" s="191"/>
      <c r="E1956" s="191"/>
      <c r="F1956" s="191"/>
      <c r="G1956" s="193" t="s">
        <v>1077</v>
      </c>
      <c r="H1956" s="191"/>
      <c r="I1956" s="191"/>
      <c r="J1956" s="143" t="s">
        <v>837</v>
      </c>
      <c r="K1956" s="190" t="s">
        <v>837</v>
      </c>
      <c r="L1956" s="191"/>
      <c r="M1956" s="190" t="s">
        <v>837</v>
      </c>
      <c r="N1956" s="191"/>
      <c r="O1956" s="194">
        <v>1566</v>
      </c>
      <c r="P1956" s="191"/>
      <c r="Q1956" s="191"/>
      <c r="R1956" s="191"/>
      <c r="S1956" s="191"/>
    </row>
    <row r="1957" spans="2:19" ht="15" outlineLevel="1" collapsed="1">
      <c r="B1957" s="195" t="s">
        <v>533</v>
      </c>
      <c r="C1957" s="191"/>
      <c r="D1957" s="191"/>
      <c r="E1957" s="191"/>
      <c r="F1957" s="191"/>
      <c r="G1957" s="195" t="s">
        <v>247</v>
      </c>
      <c r="H1957" s="191"/>
      <c r="I1957" s="191"/>
      <c r="J1957" s="144" t="s">
        <v>242</v>
      </c>
      <c r="K1957" s="195" t="s">
        <v>117</v>
      </c>
      <c r="L1957" s="191"/>
      <c r="M1957" s="196">
        <v>156.75</v>
      </c>
      <c r="N1957" s="191"/>
      <c r="O1957" s="197">
        <v>156</v>
      </c>
      <c r="P1957" s="191"/>
      <c r="Q1957" s="191"/>
      <c r="R1957" s="191"/>
      <c r="S1957" s="191"/>
    </row>
    <row r="1958" spans="2:19" ht="15" outlineLevel="1" collapsed="1">
      <c r="B1958" s="195" t="s">
        <v>541</v>
      </c>
      <c r="C1958" s="191"/>
      <c r="D1958" s="191"/>
      <c r="E1958" s="191"/>
      <c r="F1958" s="191"/>
      <c r="G1958" s="195" t="s">
        <v>274</v>
      </c>
      <c r="H1958" s="191"/>
      <c r="I1958" s="191"/>
      <c r="J1958" s="144" t="s">
        <v>295</v>
      </c>
      <c r="K1958" s="195" t="s">
        <v>117</v>
      </c>
      <c r="L1958" s="191"/>
      <c r="M1958" s="196">
        <v>156.75</v>
      </c>
      <c r="N1958" s="191"/>
      <c r="O1958" s="197">
        <v>1410</v>
      </c>
      <c r="P1958" s="191"/>
      <c r="Q1958" s="191"/>
      <c r="R1958" s="191"/>
      <c r="S1958" s="191"/>
    </row>
    <row r="1959" spans="2:19" ht="15" outlineLevel="1" collapsed="1">
      <c r="B1959" s="193" t="s">
        <v>792</v>
      </c>
      <c r="C1959" s="191"/>
      <c r="D1959" s="191"/>
      <c r="E1959" s="191"/>
      <c r="F1959" s="191"/>
      <c r="G1959" s="193" t="s">
        <v>178</v>
      </c>
      <c r="H1959" s="191"/>
      <c r="I1959" s="191"/>
      <c r="J1959" s="143" t="s">
        <v>837</v>
      </c>
      <c r="K1959" s="190" t="s">
        <v>837</v>
      </c>
      <c r="L1959" s="191"/>
      <c r="M1959" s="190" t="s">
        <v>837</v>
      </c>
      <c r="N1959" s="191"/>
      <c r="O1959" s="194">
        <v>383011</v>
      </c>
      <c r="P1959" s="191"/>
      <c r="Q1959" s="191"/>
      <c r="R1959" s="191"/>
      <c r="S1959" s="191"/>
    </row>
    <row r="1960" spans="2:19" ht="15" outlineLevel="1" collapsed="1">
      <c r="B1960" s="195" t="s">
        <v>541</v>
      </c>
      <c r="C1960" s="191"/>
      <c r="D1960" s="191"/>
      <c r="E1960" s="191"/>
      <c r="F1960" s="191"/>
      <c r="G1960" s="195" t="s">
        <v>274</v>
      </c>
      <c r="H1960" s="191"/>
      <c r="I1960" s="191"/>
      <c r="J1960" s="144" t="s">
        <v>250</v>
      </c>
      <c r="K1960" s="195" t="s">
        <v>117</v>
      </c>
      <c r="L1960" s="191"/>
      <c r="M1960" s="196">
        <v>2048.2</v>
      </c>
      <c r="N1960" s="191"/>
      <c r="O1960" s="197">
        <v>10241</v>
      </c>
      <c r="P1960" s="191"/>
      <c r="Q1960" s="191"/>
      <c r="R1960" s="191"/>
      <c r="S1960" s="191"/>
    </row>
    <row r="1961" spans="2:19" ht="15" outlineLevel="1" collapsed="1">
      <c r="B1961" s="195" t="s">
        <v>530</v>
      </c>
      <c r="C1961" s="191"/>
      <c r="D1961" s="191"/>
      <c r="E1961" s="191"/>
      <c r="F1961" s="191"/>
      <c r="G1961" s="195" t="s">
        <v>430</v>
      </c>
      <c r="H1961" s="191"/>
      <c r="I1961" s="191"/>
      <c r="J1961" s="144" t="s">
        <v>298</v>
      </c>
      <c r="K1961" s="195" t="s">
        <v>117</v>
      </c>
      <c r="L1961" s="191"/>
      <c r="M1961" s="196">
        <v>2048.2</v>
      </c>
      <c r="N1961" s="191"/>
      <c r="O1961" s="197">
        <v>102409</v>
      </c>
      <c r="P1961" s="191"/>
      <c r="Q1961" s="191"/>
      <c r="R1961" s="191"/>
      <c r="S1961" s="191"/>
    </row>
    <row r="1962" spans="2:19" ht="15" outlineLevel="1" collapsed="1">
      <c r="B1962" s="195" t="s">
        <v>536</v>
      </c>
      <c r="C1962" s="191"/>
      <c r="D1962" s="191"/>
      <c r="E1962" s="191"/>
      <c r="F1962" s="191"/>
      <c r="G1962" s="195" t="s">
        <v>251</v>
      </c>
      <c r="H1962" s="191"/>
      <c r="I1962" s="191"/>
      <c r="J1962" s="144" t="s">
        <v>312</v>
      </c>
      <c r="K1962" s="195" t="s">
        <v>117</v>
      </c>
      <c r="L1962" s="191"/>
      <c r="M1962" s="196">
        <v>2048.2</v>
      </c>
      <c r="N1962" s="191"/>
      <c r="O1962" s="197">
        <v>204819</v>
      </c>
      <c r="P1962" s="191"/>
      <c r="Q1962" s="191"/>
      <c r="R1962" s="191"/>
      <c r="S1962" s="191"/>
    </row>
    <row r="1963" spans="2:19" ht="15" outlineLevel="1" collapsed="1">
      <c r="B1963" s="195" t="s">
        <v>540</v>
      </c>
      <c r="C1963" s="191"/>
      <c r="D1963" s="191"/>
      <c r="E1963" s="191"/>
      <c r="F1963" s="191"/>
      <c r="G1963" s="195" t="s">
        <v>433</v>
      </c>
      <c r="H1963" s="191"/>
      <c r="I1963" s="191"/>
      <c r="J1963" s="144" t="s">
        <v>254</v>
      </c>
      <c r="K1963" s="195" t="s">
        <v>117</v>
      </c>
      <c r="L1963" s="191"/>
      <c r="M1963" s="196">
        <v>2048.2</v>
      </c>
      <c r="N1963" s="191"/>
      <c r="O1963" s="197">
        <v>40964</v>
      </c>
      <c r="P1963" s="191"/>
      <c r="Q1963" s="191"/>
      <c r="R1963" s="191"/>
      <c r="S1963" s="191"/>
    </row>
    <row r="1964" spans="2:19" ht="15" outlineLevel="1" collapsed="1">
      <c r="B1964" s="195" t="s">
        <v>548</v>
      </c>
      <c r="C1964" s="191"/>
      <c r="D1964" s="191"/>
      <c r="E1964" s="191"/>
      <c r="F1964" s="191"/>
      <c r="G1964" s="195" t="s">
        <v>289</v>
      </c>
      <c r="H1964" s="191"/>
      <c r="I1964" s="191"/>
      <c r="J1964" s="144" t="s">
        <v>245</v>
      </c>
      <c r="K1964" s="195" t="s">
        <v>117</v>
      </c>
      <c r="L1964" s="191"/>
      <c r="M1964" s="196">
        <v>2048.2</v>
      </c>
      <c r="N1964" s="191"/>
      <c r="O1964" s="197">
        <v>24578</v>
      </c>
      <c r="P1964" s="191"/>
      <c r="Q1964" s="191"/>
      <c r="R1964" s="191"/>
      <c r="S1964" s="191"/>
    </row>
    <row r="1965" spans="2:19" ht="15" outlineLevel="1" collapsed="1">
      <c r="B1965" s="193" t="s">
        <v>789</v>
      </c>
      <c r="C1965" s="191"/>
      <c r="D1965" s="191"/>
      <c r="E1965" s="191"/>
      <c r="F1965" s="191"/>
      <c r="G1965" s="193" t="s">
        <v>179</v>
      </c>
      <c r="H1965" s="191"/>
      <c r="I1965" s="191"/>
      <c r="J1965" s="143" t="s">
        <v>837</v>
      </c>
      <c r="K1965" s="190" t="s">
        <v>837</v>
      </c>
      <c r="L1965" s="191"/>
      <c r="M1965" s="190" t="s">
        <v>837</v>
      </c>
      <c r="N1965" s="191"/>
      <c r="O1965" s="194">
        <v>40513</v>
      </c>
      <c r="P1965" s="191"/>
      <c r="Q1965" s="191"/>
      <c r="R1965" s="191"/>
      <c r="S1965" s="191"/>
    </row>
    <row r="1966" spans="2:19" ht="15" outlineLevel="1" collapsed="1">
      <c r="B1966" s="195" t="s">
        <v>541</v>
      </c>
      <c r="C1966" s="191"/>
      <c r="D1966" s="191"/>
      <c r="E1966" s="191"/>
      <c r="F1966" s="191"/>
      <c r="G1966" s="195" t="s">
        <v>274</v>
      </c>
      <c r="H1966" s="191"/>
      <c r="I1966" s="191"/>
      <c r="J1966" s="144" t="s">
        <v>250</v>
      </c>
      <c r="K1966" s="195" t="s">
        <v>117</v>
      </c>
      <c r="L1966" s="191"/>
      <c r="M1966" s="196">
        <v>295.74</v>
      </c>
      <c r="N1966" s="191"/>
      <c r="O1966" s="197">
        <v>1478</v>
      </c>
      <c r="P1966" s="191"/>
      <c r="Q1966" s="191"/>
      <c r="R1966" s="191"/>
      <c r="S1966" s="191"/>
    </row>
    <row r="1967" spans="2:19" ht="15" outlineLevel="1" collapsed="1">
      <c r="B1967" s="195" t="s">
        <v>536</v>
      </c>
      <c r="C1967" s="191"/>
      <c r="D1967" s="191"/>
      <c r="E1967" s="191"/>
      <c r="F1967" s="191"/>
      <c r="G1967" s="195" t="s">
        <v>251</v>
      </c>
      <c r="H1967" s="191"/>
      <c r="I1967" s="191"/>
      <c r="J1967" s="144" t="s">
        <v>312</v>
      </c>
      <c r="K1967" s="195" t="s">
        <v>117</v>
      </c>
      <c r="L1967" s="191"/>
      <c r="M1967" s="196">
        <v>295.74</v>
      </c>
      <c r="N1967" s="191"/>
      <c r="O1967" s="197">
        <v>29573</v>
      </c>
      <c r="P1967" s="191"/>
      <c r="Q1967" s="191"/>
      <c r="R1967" s="191"/>
      <c r="S1967" s="191"/>
    </row>
    <row r="1968" spans="2:19" ht="15" outlineLevel="1" collapsed="1">
      <c r="B1968" s="195" t="s">
        <v>540</v>
      </c>
      <c r="C1968" s="191"/>
      <c r="D1968" s="191"/>
      <c r="E1968" s="191"/>
      <c r="F1968" s="191"/>
      <c r="G1968" s="195" t="s">
        <v>433</v>
      </c>
      <c r="H1968" s="191"/>
      <c r="I1968" s="191"/>
      <c r="J1968" s="144" t="s">
        <v>254</v>
      </c>
      <c r="K1968" s="195" t="s">
        <v>117</v>
      </c>
      <c r="L1968" s="191"/>
      <c r="M1968" s="196">
        <v>295.74</v>
      </c>
      <c r="N1968" s="191"/>
      <c r="O1968" s="197">
        <v>5914</v>
      </c>
      <c r="P1968" s="191"/>
      <c r="Q1968" s="191"/>
      <c r="R1968" s="191"/>
      <c r="S1968" s="191"/>
    </row>
    <row r="1969" spans="2:19" ht="15" outlineLevel="1" collapsed="1">
      <c r="B1969" s="195" t="s">
        <v>548</v>
      </c>
      <c r="C1969" s="191"/>
      <c r="D1969" s="191"/>
      <c r="E1969" s="191"/>
      <c r="F1969" s="191"/>
      <c r="G1969" s="195" t="s">
        <v>289</v>
      </c>
      <c r="H1969" s="191"/>
      <c r="I1969" s="191"/>
      <c r="J1969" s="144" t="s">
        <v>245</v>
      </c>
      <c r="K1969" s="195" t="s">
        <v>117</v>
      </c>
      <c r="L1969" s="191"/>
      <c r="M1969" s="196">
        <v>295.74</v>
      </c>
      <c r="N1969" s="191"/>
      <c r="O1969" s="197">
        <v>3548</v>
      </c>
      <c r="P1969" s="191"/>
      <c r="Q1969" s="191"/>
      <c r="R1969" s="191"/>
      <c r="S1969" s="191"/>
    </row>
    <row r="1970" spans="2:19" ht="15" outlineLevel="1" collapsed="1">
      <c r="B1970" s="193" t="s">
        <v>793</v>
      </c>
      <c r="C1970" s="191"/>
      <c r="D1970" s="191"/>
      <c r="E1970" s="191"/>
      <c r="F1970" s="191"/>
      <c r="G1970" s="193" t="s">
        <v>180</v>
      </c>
      <c r="H1970" s="191"/>
      <c r="I1970" s="191"/>
      <c r="J1970" s="143" t="s">
        <v>837</v>
      </c>
      <c r="K1970" s="190" t="s">
        <v>837</v>
      </c>
      <c r="L1970" s="191"/>
      <c r="M1970" s="190" t="s">
        <v>837</v>
      </c>
      <c r="N1970" s="191"/>
      <c r="O1970" s="194">
        <v>16033</v>
      </c>
      <c r="P1970" s="191"/>
      <c r="Q1970" s="191"/>
      <c r="R1970" s="191"/>
      <c r="S1970" s="191"/>
    </row>
    <row r="1971" spans="2:19" ht="15" outlineLevel="1" collapsed="1">
      <c r="B1971" s="195" t="s">
        <v>541</v>
      </c>
      <c r="C1971" s="191"/>
      <c r="D1971" s="191"/>
      <c r="E1971" s="191"/>
      <c r="F1971" s="191"/>
      <c r="G1971" s="195" t="s">
        <v>274</v>
      </c>
      <c r="H1971" s="191"/>
      <c r="I1971" s="191"/>
      <c r="J1971" s="144" t="s">
        <v>250</v>
      </c>
      <c r="K1971" s="195" t="s">
        <v>117</v>
      </c>
      <c r="L1971" s="191"/>
      <c r="M1971" s="196">
        <v>115.37</v>
      </c>
      <c r="N1971" s="191"/>
      <c r="O1971" s="197">
        <v>576</v>
      </c>
      <c r="P1971" s="191"/>
      <c r="Q1971" s="191"/>
      <c r="R1971" s="191"/>
      <c r="S1971" s="191"/>
    </row>
    <row r="1972" spans="2:19" ht="15" outlineLevel="1" collapsed="1">
      <c r="B1972" s="195" t="s">
        <v>536</v>
      </c>
      <c r="C1972" s="191"/>
      <c r="D1972" s="191"/>
      <c r="E1972" s="191"/>
      <c r="F1972" s="191"/>
      <c r="G1972" s="195" t="s">
        <v>251</v>
      </c>
      <c r="H1972" s="191"/>
      <c r="I1972" s="191"/>
      <c r="J1972" s="144" t="s">
        <v>312</v>
      </c>
      <c r="K1972" s="195" t="s">
        <v>117</v>
      </c>
      <c r="L1972" s="191"/>
      <c r="M1972" s="196">
        <v>115.37</v>
      </c>
      <c r="N1972" s="191"/>
      <c r="O1972" s="197">
        <v>11536</v>
      </c>
      <c r="P1972" s="191"/>
      <c r="Q1972" s="191"/>
      <c r="R1972" s="191"/>
      <c r="S1972" s="191"/>
    </row>
    <row r="1973" spans="2:19" ht="15" outlineLevel="1" collapsed="1">
      <c r="B1973" s="195" t="s">
        <v>540</v>
      </c>
      <c r="C1973" s="191"/>
      <c r="D1973" s="191"/>
      <c r="E1973" s="191"/>
      <c r="F1973" s="191"/>
      <c r="G1973" s="195" t="s">
        <v>433</v>
      </c>
      <c r="H1973" s="191"/>
      <c r="I1973" s="191"/>
      <c r="J1973" s="144" t="s">
        <v>297</v>
      </c>
      <c r="K1973" s="195" t="s">
        <v>117</v>
      </c>
      <c r="L1973" s="191"/>
      <c r="M1973" s="196">
        <v>115.37</v>
      </c>
      <c r="N1973" s="191"/>
      <c r="O1973" s="197">
        <v>1153</v>
      </c>
      <c r="P1973" s="191"/>
      <c r="Q1973" s="191"/>
      <c r="R1973" s="191"/>
      <c r="S1973" s="191"/>
    </row>
    <row r="1974" spans="2:19" ht="15" outlineLevel="1" collapsed="1">
      <c r="B1974" s="195" t="s">
        <v>548</v>
      </c>
      <c r="C1974" s="191"/>
      <c r="D1974" s="191"/>
      <c r="E1974" s="191"/>
      <c r="F1974" s="191"/>
      <c r="G1974" s="195" t="s">
        <v>289</v>
      </c>
      <c r="H1974" s="191"/>
      <c r="I1974" s="191"/>
      <c r="J1974" s="144" t="s">
        <v>288</v>
      </c>
      <c r="K1974" s="195" t="s">
        <v>117</v>
      </c>
      <c r="L1974" s="191"/>
      <c r="M1974" s="196">
        <v>115.37</v>
      </c>
      <c r="N1974" s="191"/>
      <c r="O1974" s="197">
        <v>2768</v>
      </c>
      <c r="P1974" s="191"/>
      <c r="Q1974" s="191"/>
      <c r="R1974" s="191"/>
      <c r="S1974" s="191"/>
    </row>
    <row r="1975" spans="2:19" ht="15" outlineLevel="1" collapsed="1">
      <c r="B1975" s="193" t="s">
        <v>1078</v>
      </c>
      <c r="C1975" s="191"/>
      <c r="D1975" s="191"/>
      <c r="E1975" s="191"/>
      <c r="F1975" s="191"/>
      <c r="G1975" s="193" t="s">
        <v>1079</v>
      </c>
      <c r="H1975" s="191"/>
      <c r="I1975" s="191"/>
      <c r="J1975" s="143" t="s">
        <v>837</v>
      </c>
      <c r="K1975" s="190" t="s">
        <v>837</v>
      </c>
      <c r="L1975" s="191"/>
      <c r="M1975" s="190" t="s">
        <v>837</v>
      </c>
      <c r="N1975" s="191"/>
      <c r="O1975" s="194">
        <v>7080</v>
      </c>
      <c r="P1975" s="191"/>
      <c r="Q1975" s="191"/>
      <c r="R1975" s="191"/>
      <c r="S1975" s="191"/>
    </row>
    <row r="1976" spans="2:19" ht="15" outlineLevel="1" collapsed="1">
      <c r="B1976" s="195" t="s">
        <v>544</v>
      </c>
      <c r="C1976" s="191"/>
      <c r="D1976" s="191"/>
      <c r="E1976" s="191"/>
      <c r="F1976" s="191"/>
      <c r="G1976" s="195" t="s">
        <v>276</v>
      </c>
      <c r="H1976" s="191"/>
      <c r="I1976" s="191"/>
      <c r="J1976" s="144" t="s">
        <v>285</v>
      </c>
      <c r="K1976" s="195" t="s">
        <v>46</v>
      </c>
      <c r="L1976" s="191"/>
      <c r="M1976" s="196">
        <v>3540.46</v>
      </c>
      <c r="N1976" s="191"/>
      <c r="O1976" s="197">
        <v>7080</v>
      </c>
      <c r="P1976" s="191"/>
      <c r="Q1976" s="191"/>
      <c r="R1976" s="191"/>
      <c r="S1976" s="191"/>
    </row>
    <row r="1977" spans="2:19" ht="15" outlineLevel="1" collapsed="1">
      <c r="B1977" s="193" t="s">
        <v>1080</v>
      </c>
      <c r="C1977" s="191"/>
      <c r="D1977" s="191"/>
      <c r="E1977" s="191"/>
      <c r="F1977" s="191"/>
      <c r="G1977" s="193" t="s">
        <v>1081</v>
      </c>
      <c r="H1977" s="191"/>
      <c r="I1977" s="191"/>
      <c r="J1977" s="143" t="s">
        <v>837</v>
      </c>
      <c r="K1977" s="190" t="s">
        <v>837</v>
      </c>
      <c r="L1977" s="191"/>
      <c r="M1977" s="190" t="s">
        <v>837</v>
      </c>
      <c r="N1977" s="191"/>
      <c r="O1977" s="194">
        <v>18872</v>
      </c>
      <c r="P1977" s="191"/>
      <c r="Q1977" s="191"/>
      <c r="R1977" s="191"/>
      <c r="S1977" s="191"/>
    </row>
    <row r="1978" spans="2:19" ht="15" outlineLevel="1" collapsed="1">
      <c r="B1978" s="195" t="s">
        <v>530</v>
      </c>
      <c r="C1978" s="191"/>
      <c r="D1978" s="191"/>
      <c r="E1978" s="191"/>
      <c r="F1978" s="191"/>
      <c r="G1978" s="195" t="s">
        <v>430</v>
      </c>
      <c r="H1978" s="191"/>
      <c r="I1978" s="191"/>
      <c r="J1978" s="144" t="s">
        <v>254</v>
      </c>
      <c r="K1978" s="195" t="s">
        <v>46</v>
      </c>
      <c r="L1978" s="191"/>
      <c r="M1978" s="196">
        <v>943.63</v>
      </c>
      <c r="N1978" s="191"/>
      <c r="O1978" s="197">
        <v>18872</v>
      </c>
      <c r="P1978" s="191"/>
      <c r="Q1978" s="191"/>
      <c r="R1978" s="191"/>
      <c r="S1978" s="191"/>
    </row>
    <row r="1979" spans="2:19" ht="15" outlineLevel="1" collapsed="1">
      <c r="B1979" s="193" t="s">
        <v>1082</v>
      </c>
      <c r="C1979" s="191"/>
      <c r="D1979" s="191"/>
      <c r="E1979" s="191"/>
      <c r="F1979" s="191"/>
      <c r="G1979" s="193" t="s">
        <v>1083</v>
      </c>
      <c r="H1979" s="191"/>
      <c r="I1979" s="191"/>
      <c r="J1979" s="143" t="s">
        <v>837</v>
      </c>
      <c r="K1979" s="190" t="s">
        <v>837</v>
      </c>
      <c r="L1979" s="191"/>
      <c r="M1979" s="190" t="s">
        <v>837</v>
      </c>
      <c r="N1979" s="191"/>
      <c r="O1979" s="194">
        <v>13878</v>
      </c>
      <c r="P1979" s="191"/>
      <c r="Q1979" s="191"/>
      <c r="R1979" s="191"/>
      <c r="S1979" s="191"/>
    </row>
    <row r="1980" spans="2:19" ht="15" outlineLevel="1" collapsed="1">
      <c r="B1980" s="195" t="s">
        <v>530</v>
      </c>
      <c r="C1980" s="191"/>
      <c r="D1980" s="191"/>
      <c r="E1980" s="191"/>
      <c r="F1980" s="191"/>
      <c r="G1980" s="195" t="s">
        <v>430</v>
      </c>
      <c r="H1980" s="191"/>
      <c r="I1980" s="191"/>
      <c r="J1980" s="144" t="s">
        <v>282</v>
      </c>
      <c r="K1980" s="195" t="s">
        <v>46</v>
      </c>
      <c r="L1980" s="191"/>
      <c r="M1980" s="196">
        <v>4626.22</v>
      </c>
      <c r="N1980" s="191"/>
      <c r="O1980" s="197">
        <v>13878</v>
      </c>
      <c r="P1980" s="191"/>
      <c r="Q1980" s="191"/>
      <c r="R1980" s="191"/>
      <c r="S1980" s="191"/>
    </row>
    <row r="1981" spans="2:19" ht="15" outlineLevel="1" collapsed="1">
      <c r="B1981" s="193" t="s">
        <v>1084</v>
      </c>
      <c r="C1981" s="191"/>
      <c r="D1981" s="191"/>
      <c r="E1981" s="191"/>
      <c r="F1981" s="191"/>
      <c r="G1981" s="193" t="s">
        <v>1085</v>
      </c>
      <c r="H1981" s="191"/>
      <c r="I1981" s="191"/>
      <c r="J1981" s="143" t="s">
        <v>837</v>
      </c>
      <c r="K1981" s="190" t="s">
        <v>837</v>
      </c>
      <c r="L1981" s="191"/>
      <c r="M1981" s="190" t="s">
        <v>837</v>
      </c>
      <c r="N1981" s="191"/>
      <c r="O1981" s="194">
        <v>313500</v>
      </c>
      <c r="P1981" s="191"/>
      <c r="Q1981" s="191"/>
      <c r="R1981" s="191"/>
      <c r="S1981" s="191"/>
    </row>
    <row r="1982" spans="2:19" ht="15" outlineLevel="1" collapsed="1">
      <c r="B1982" s="195" t="s">
        <v>530</v>
      </c>
      <c r="C1982" s="191"/>
      <c r="D1982" s="191"/>
      <c r="E1982" s="191"/>
      <c r="F1982" s="191"/>
      <c r="G1982" s="195" t="s">
        <v>430</v>
      </c>
      <c r="H1982" s="191"/>
      <c r="I1982" s="191"/>
      <c r="J1982" s="144" t="s">
        <v>242</v>
      </c>
      <c r="K1982" s="195" t="s">
        <v>46</v>
      </c>
      <c r="L1982" s="191"/>
      <c r="M1982" s="196">
        <v>313500</v>
      </c>
      <c r="N1982" s="191"/>
      <c r="O1982" s="197">
        <v>313500</v>
      </c>
      <c r="P1982" s="191"/>
      <c r="Q1982" s="191"/>
      <c r="R1982" s="191"/>
      <c r="S1982" s="191"/>
    </row>
    <row r="1983" spans="2:19" ht="15" outlineLevel="1" collapsed="1">
      <c r="B1983" s="193" t="s">
        <v>795</v>
      </c>
      <c r="C1983" s="191"/>
      <c r="D1983" s="191"/>
      <c r="E1983" s="191"/>
      <c r="F1983" s="191"/>
      <c r="G1983" s="193" t="s">
        <v>340</v>
      </c>
      <c r="H1983" s="191"/>
      <c r="I1983" s="191"/>
      <c r="J1983" s="143" t="s">
        <v>837</v>
      </c>
      <c r="K1983" s="190" t="s">
        <v>837</v>
      </c>
      <c r="L1983" s="191"/>
      <c r="M1983" s="190" t="s">
        <v>837</v>
      </c>
      <c r="N1983" s="191"/>
      <c r="O1983" s="194">
        <v>11495</v>
      </c>
      <c r="P1983" s="191"/>
      <c r="Q1983" s="191"/>
      <c r="R1983" s="191"/>
      <c r="S1983" s="191"/>
    </row>
    <row r="1984" spans="2:19" ht="15" outlineLevel="1" collapsed="1">
      <c r="B1984" s="195" t="s">
        <v>530</v>
      </c>
      <c r="C1984" s="191"/>
      <c r="D1984" s="191"/>
      <c r="E1984" s="191"/>
      <c r="F1984" s="191"/>
      <c r="G1984" s="195" t="s">
        <v>430</v>
      </c>
      <c r="H1984" s="191"/>
      <c r="I1984" s="191"/>
      <c r="J1984" s="144" t="s">
        <v>285</v>
      </c>
      <c r="K1984" s="195" t="s">
        <v>46</v>
      </c>
      <c r="L1984" s="191"/>
      <c r="M1984" s="196">
        <v>5747.5</v>
      </c>
      <c r="N1984" s="191"/>
      <c r="O1984" s="197">
        <v>11495</v>
      </c>
      <c r="P1984" s="191"/>
      <c r="Q1984" s="191"/>
      <c r="R1984" s="191"/>
      <c r="S1984" s="191"/>
    </row>
    <row r="1985" spans="2:19" ht="15" outlineLevel="1" collapsed="1">
      <c r="B1985" s="193" t="s">
        <v>796</v>
      </c>
      <c r="C1985" s="191"/>
      <c r="D1985" s="191"/>
      <c r="E1985" s="191"/>
      <c r="F1985" s="191"/>
      <c r="G1985" s="233" t="s">
        <v>183</v>
      </c>
      <c r="H1985" s="191"/>
      <c r="I1985" s="191"/>
      <c r="J1985" s="142" t="s">
        <v>837</v>
      </c>
      <c r="K1985" s="193" t="s">
        <v>837</v>
      </c>
      <c r="L1985" s="191"/>
      <c r="M1985" s="193" t="s">
        <v>837</v>
      </c>
      <c r="N1985" s="191"/>
      <c r="O1985" s="194">
        <v>1530193</v>
      </c>
      <c r="P1985" s="191"/>
      <c r="Q1985" s="191"/>
      <c r="R1985" s="191"/>
      <c r="S1985" s="191"/>
    </row>
    <row r="1986" spans="2:19" ht="15" outlineLevel="1" collapsed="1">
      <c r="B1986" s="193" t="s">
        <v>801</v>
      </c>
      <c r="C1986" s="191"/>
      <c r="D1986" s="191"/>
      <c r="E1986" s="191"/>
      <c r="F1986" s="191"/>
      <c r="G1986" s="193" t="s">
        <v>507</v>
      </c>
      <c r="H1986" s="191"/>
      <c r="I1986" s="191"/>
      <c r="J1986" s="143" t="s">
        <v>837</v>
      </c>
      <c r="K1986" s="190" t="s">
        <v>837</v>
      </c>
      <c r="L1986" s="191"/>
      <c r="M1986" s="190" t="s">
        <v>837</v>
      </c>
      <c r="N1986" s="191"/>
      <c r="O1986" s="194">
        <v>164839</v>
      </c>
      <c r="P1986" s="191"/>
      <c r="Q1986" s="191"/>
      <c r="R1986" s="191"/>
      <c r="S1986" s="191"/>
    </row>
    <row r="1987" spans="2:19" ht="15" outlineLevel="1" collapsed="1">
      <c r="B1987" s="195" t="s">
        <v>537</v>
      </c>
      <c r="C1987" s="191"/>
      <c r="D1987" s="191"/>
      <c r="E1987" s="191"/>
      <c r="F1987" s="191"/>
      <c r="G1987" s="195" t="s">
        <v>241</v>
      </c>
      <c r="H1987" s="191"/>
      <c r="I1987" s="191"/>
      <c r="J1987" s="144" t="s">
        <v>268</v>
      </c>
      <c r="K1987" s="195" t="s">
        <v>117</v>
      </c>
      <c r="L1987" s="191"/>
      <c r="M1987" s="196">
        <v>710.6</v>
      </c>
      <c r="N1987" s="191"/>
      <c r="O1987" s="197">
        <v>5684</v>
      </c>
      <c r="P1987" s="191"/>
      <c r="Q1987" s="191"/>
      <c r="R1987" s="191"/>
      <c r="S1987" s="191"/>
    </row>
    <row r="1988" spans="2:19" ht="15" outlineLevel="1" collapsed="1">
      <c r="B1988" s="195" t="s">
        <v>529</v>
      </c>
      <c r="C1988" s="191"/>
      <c r="D1988" s="191"/>
      <c r="E1988" s="191"/>
      <c r="F1988" s="191"/>
      <c r="G1988" s="195" t="s">
        <v>244</v>
      </c>
      <c r="H1988" s="191"/>
      <c r="I1988" s="191"/>
      <c r="J1988" s="144" t="s">
        <v>268</v>
      </c>
      <c r="K1988" s="195" t="s">
        <v>117</v>
      </c>
      <c r="L1988" s="191"/>
      <c r="M1988" s="196">
        <v>710.6</v>
      </c>
      <c r="N1988" s="191"/>
      <c r="O1988" s="197">
        <v>5684</v>
      </c>
      <c r="P1988" s="191"/>
      <c r="Q1988" s="191"/>
      <c r="R1988" s="191"/>
      <c r="S1988" s="191"/>
    </row>
    <row r="1989" spans="2:19" ht="15" outlineLevel="1" collapsed="1">
      <c r="B1989" s="195" t="s">
        <v>528</v>
      </c>
      <c r="C1989" s="191"/>
      <c r="D1989" s="191"/>
      <c r="E1989" s="191"/>
      <c r="F1989" s="191"/>
      <c r="G1989" s="195" t="s">
        <v>246</v>
      </c>
      <c r="H1989" s="191"/>
      <c r="I1989" s="191"/>
      <c r="J1989" s="144" t="s">
        <v>268</v>
      </c>
      <c r="K1989" s="195" t="s">
        <v>117</v>
      </c>
      <c r="L1989" s="191"/>
      <c r="M1989" s="196">
        <v>710.6</v>
      </c>
      <c r="N1989" s="191"/>
      <c r="O1989" s="197">
        <v>5684</v>
      </c>
      <c r="P1989" s="191"/>
      <c r="Q1989" s="191"/>
      <c r="R1989" s="191"/>
      <c r="S1989" s="191"/>
    </row>
    <row r="1990" spans="2:19" ht="15" outlineLevel="1" collapsed="1">
      <c r="B1990" s="195" t="s">
        <v>533</v>
      </c>
      <c r="C1990" s="191"/>
      <c r="D1990" s="191"/>
      <c r="E1990" s="191"/>
      <c r="F1990" s="191"/>
      <c r="G1990" s="195" t="s">
        <v>247</v>
      </c>
      <c r="H1990" s="191"/>
      <c r="I1990" s="191"/>
      <c r="J1990" s="144" t="s">
        <v>268</v>
      </c>
      <c r="K1990" s="195" t="s">
        <v>117</v>
      </c>
      <c r="L1990" s="191"/>
      <c r="M1990" s="196">
        <v>710.6</v>
      </c>
      <c r="N1990" s="191"/>
      <c r="O1990" s="197">
        <v>5684</v>
      </c>
      <c r="P1990" s="191"/>
      <c r="Q1990" s="191"/>
      <c r="R1990" s="191"/>
      <c r="S1990" s="191"/>
    </row>
    <row r="1991" spans="2:19" ht="15" outlineLevel="1" collapsed="1">
      <c r="B1991" s="195" t="s">
        <v>531</v>
      </c>
      <c r="C1991" s="191"/>
      <c r="D1991" s="191"/>
      <c r="E1991" s="191"/>
      <c r="F1991" s="191"/>
      <c r="G1991" s="195" t="s">
        <v>273</v>
      </c>
      <c r="H1991" s="191"/>
      <c r="I1991" s="191"/>
      <c r="J1991" s="144" t="s">
        <v>263</v>
      </c>
      <c r="K1991" s="195" t="s">
        <v>117</v>
      </c>
      <c r="L1991" s="191"/>
      <c r="M1991" s="196">
        <v>710.6</v>
      </c>
      <c r="N1991" s="191"/>
      <c r="O1991" s="197">
        <v>2842</v>
      </c>
      <c r="P1991" s="191"/>
      <c r="Q1991" s="191"/>
      <c r="R1991" s="191"/>
      <c r="S1991" s="191"/>
    </row>
    <row r="1992" spans="2:19" ht="15" outlineLevel="1" collapsed="1">
      <c r="B1992" s="195" t="s">
        <v>541</v>
      </c>
      <c r="C1992" s="191"/>
      <c r="D1992" s="191"/>
      <c r="E1992" s="191"/>
      <c r="F1992" s="191"/>
      <c r="G1992" s="195" t="s">
        <v>274</v>
      </c>
      <c r="H1992" s="191"/>
      <c r="I1992" s="191"/>
      <c r="J1992" s="144" t="s">
        <v>268</v>
      </c>
      <c r="K1992" s="195" t="s">
        <v>117</v>
      </c>
      <c r="L1992" s="191"/>
      <c r="M1992" s="196">
        <v>710.6</v>
      </c>
      <c r="N1992" s="191"/>
      <c r="O1992" s="197">
        <v>5684</v>
      </c>
      <c r="P1992" s="191"/>
      <c r="Q1992" s="191"/>
      <c r="R1992" s="191"/>
      <c r="S1992" s="191"/>
    </row>
    <row r="1993" spans="2:19" ht="15" outlineLevel="1" collapsed="1">
      <c r="B1993" s="195" t="s">
        <v>534</v>
      </c>
      <c r="C1993" s="191"/>
      <c r="D1993" s="191"/>
      <c r="E1993" s="191"/>
      <c r="F1993" s="191"/>
      <c r="G1993" s="195" t="s">
        <v>272</v>
      </c>
      <c r="H1993" s="191"/>
      <c r="I1993" s="191"/>
      <c r="J1993" s="144" t="s">
        <v>268</v>
      </c>
      <c r="K1993" s="195" t="s">
        <v>117</v>
      </c>
      <c r="L1993" s="191"/>
      <c r="M1993" s="196">
        <v>710.6</v>
      </c>
      <c r="N1993" s="191"/>
      <c r="O1993" s="197">
        <v>5684</v>
      </c>
      <c r="P1993" s="191"/>
      <c r="Q1993" s="191"/>
      <c r="R1993" s="191"/>
      <c r="S1993" s="191"/>
    </row>
    <row r="1994" spans="2:19" ht="15" outlineLevel="1" collapsed="1">
      <c r="B1994" s="195" t="s">
        <v>550</v>
      </c>
      <c r="C1994" s="191"/>
      <c r="D1994" s="191"/>
      <c r="E1994" s="191"/>
      <c r="F1994" s="191"/>
      <c r="G1994" s="195" t="s">
        <v>275</v>
      </c>
      <c r="H1994" s="191"/>
      <c r="I1994" s="191"/>
      <c r="J1994" s="144" t="s">
        <v>268</v>
      </c>
      <c r="K1994" s="195" t="s">
        <v>117</v>
      </c>
      <c r="L1994" s="191"/>
      <c r="M1994" s="196">
        <v>710.6</v>
      </c>
      <c r="N1994" s="191"/>
      <c r="O1994" s="197">
        <v>5684</v>
      </c>
      <c r="P1994" s="191"/>
      <c r="Q1994" s="191"/>
      <c r="R1994" s="191"/>
      <c r="S1994" s="191"/>
    </row>
    <row r="1995" spans="2:19" ht="15" outlineLevel="1" collapsed="1">
      <c r="B1995" s="195" t="s">
        <v>556</v>
      </c>
      <c r="C1995" s="191"/>
      <c r="D1995" s="191"/>
      <c r="E1995" s="191"/>
      <c r="F1995" s="191"/>
      <c r="G1995" s="195" t="s">
        <v>853</v>
      </c>
      <c r="H1995" s="191"/>
      <c r="I1995" s="191"/>
      <c r="J1995" s="144" t="s">
        <v>262</v>
      </c>
      <c r="K1995" s="195" t="s">
        <v>117</v>
      </c>
      <c r="L1995" s="191"/>
      <c r="M1995" s="196">
        <v>710.6</v>
      </c>
      <c r="N1995" s="191"/>
      <c r="O1995" s="197">
        <v>11369</v>
      </c>
      <c r="P1995" s="191"/>
      <c r="Q1995" s="191"/>
      <c r="R1995" s="191"/>
      <c r="S1995" s="191"/>
    </row>
    <row r="1996" spans="2:19" ht="15" outlineLevel="1" collapsed="1">
      <c r="B1996" s="195" t="s">
        <v>544</v>
      </c>
      <c r="C1996" s="191"/>
      <c r="D1996" s="191"/>
      <c r="E1996" s="191"/>
      <c r="F1996" s="191"/>
      <c r="G1996" s="195" t="s">
        <v>276</v>
      </c>
      <c r="H1996" s="191"/>
      <c r="I1996" s="191"/>
      <c r="J1996" s="144" t="s">
        <v>268</v>
      </c>
      <c r="K1996" s="195" t="s">
        <v>117</v>
      </c>
      <c r="L1996" s="191"/>
      <c r="M1996" s="196">
        <v>710.6</v>
      </c>
      <c r="N1996" s="191"/>
      <c r="O1996" s="197">
        <v>5684</v>
      </c>
      <c r="P1996" s="191"/>
      <c r="Q1996" s="191"/>
      <c r="R1996" s="191"/>
      <c r="S1996" s="191"/>
    </row>
    <row r="1997" spans="2:19" ht="15" outlineLevel="1" collapsed="1">
      <c r="B1997" s="195" t="s">
        <v>551</v>
      </c>
      <c r="C1997" s="191"/>
      <c r="D1997" s="191"/>
      <c r="E1997" s="191"/>
      <c r="F1997" s="191"/>
      <c r="G1997" s="195" t="s">
        <v>277</v>
      </c>
      <c r="H1997" s="191"/>
      <c r="I1997" s="191"/>
      <c r="J1997" s="144" t="s">
        <v>268</v>
      </c>
      <c r="K1997" s="195" t="s">
        <v>117</v>
      </c>
      <c r="L1997" s="191"/>
      <c r="M1997" s="196">
        <v>710.6</v>
      </c>
      <c r="N1997" s="191"/>
      <c r="O1997" s="197">
        <v>5684</v>
      </c>
      <c r="P1997" s="191"/>
      <c r="Q1997" s="191"/>
      <c r="R1997" s="191"/>
      <c r="S1997" s="191"/>
    </row>
    <row r="1998" spans="2:19" ht="15" outlineLevel="1" collapsed="1">
      <c r="B1998" s="195" t="s">
        <v>530</v>
      </c>
      <c r="C1998" s="191"/>
      <c r="D1998" s="191"/>
      <c r="E1998" s="191"/>
      <c r="F1998" s="191"/>
      <c r="G1998" s="195" t="s">
        <v>430</v>
      </c>
      <c r="H1998" s="191"/>
      <c r="I1998" s="191"/>
      <c r="J1998" s="144" t="s">
        <v>268</v>
      </c>
      <c r="K1998" s="195" t="s">
        <v>117</v>
      </c>
      <c r="L1998" s="191"/>
      <c r="M1998" s="196">
        <v>710.6</v>
      </c>
      <c r="N1998" s="191"/>
      <c r="O1998" s="197">
        <v>5684</v>
      </c>
      <c r="P1998" s="191"/>
      <c r="Q1998" s="191"/>
      <c r="R1998" s="191"/>
      <c r="S1998" s="191"/>
    </row>
    <row r="1999" spans="2:19" ht="15" outlineLevel="1" collapsed="1">
      <c r="B1999" s="195" t="s">
        <v>536</v>
      </c>
      <c r="C1999" s="191"/>
      <c r="D1999" s="191"/>
      <c r="E1999" s="191"/>
      <c r="F1999" s="191"/>
      <c r="G1999" s="195" t="s">
        <v>251</v>
      </c>
      <c r="H1999" s="191"/>
      <c r="I1999" s="191"/>
      <c r="J1999" s="144" t="s">
        <v>268</v>
      </c>
      <c r="K1999" s="195" t="s">
        <v>117</v>
      </c>
      <c r="L1999" s="191"/>
      <c r="M1999" s="196">
        <v>710.6</v>
      </c>
      <c r="N1999" s="191"/>
      <c r="O1999" s="197">
        <v>5684</v>
      </c>
      <c r="P1999" s="191"/>
      <c r="Q1999" s="191"/>
      <c r="R1999" s="191"/>
      <c r="S1999" s="191"/>
    </row>
    <row r="2000" spans="2:19" ht="15" outlineLevel="1" collapsed="1">
      <c r="B2000" s="195" t="s">
        <v>545</v>
      </c>
      <c r="C2000" s="191"/>
      <c r="D2000" s="191"/>
      <c r="E2000" s="191"/>
      <c r="F2000" s="191"/>
      <c r="G2000" s="195" t="s">
        <v>266</v>
      </c>
      <c r="H2000" s="191"/>
      <c r="I2000" s="191"/>
      <c r="J2000" s="144" t="s">
        <v>268</v>
      </c>
      <c r="K2000" s="195" t="s">
        <v>117</v>
      </c>
      <c r="L2000" s="191"/>
      <c r="M2000" s="196">
        <v>710.6</v>
      </c>
      <c r="N2000" s="191"/>
      <c r="O2000" s="197">
        <v>5684</v>
      </c>
      <c r="P2000" s="191"/>
      <c r="Q2000" s="191"/>
      <c r="R2000" s="191"/>
      <c r="S2000" s="191"/>
    </row>
    <row r="2001" spans="2:19" ht="15" outlineLevel="1" collapsed="1">
      <c r="B2001" s="195" t="s">
        <v>543</v>
      </c>
      <c r="C2001" s="191"/>
      <c r="D2001" s="191"/>
      <c r="E2001" s="191"/>
      <c r="F2001" s="191"/>
      <c r="G2001" s="195" t="s">
        <v>278</v>
      </c>
      <c r="H2001" s="191"/>
      <c r="I2001" s="191"/>
      <c r="J2001" s="144" t="s">
        <v>268</v>
      </c>
      <c r="K2001" s="195" t="s">
        <v>117</v>
      </c>
      <c r="L2001" s="191"/>
      <c r="M2001" s="196">
        <v>710.6</v>
      </c>
      <c r="N2001" s="191"/>
      <c r="O2001" s="197">
        <v>5684</v>
      </c>
      <c r="P2001" s="191"/>
      <c r="Q2001" s="191"/>
      <c r="R2001" s="191"/>
      <c r="S2001" s="191"/>
    </row>
    <row r="2002" spans="2:19" ht="15" outlineLevel="1" collapsed="1">
      <c r="B2002" s="195" t="s">
        <v>549</v>
      </c>
      <c r="C2002" s="191"/>
      <c r="D2002" s="191"/>
      <c r="E2002" s="191"/>
      <c r="F2002" s="191"/>
      <c r="G2002" s="195" t="s">
        <v>279</v>
      </c>
      <c r="H2002" s="191"/>
      <c r="I2002" s="191"/>
      <c r="J2002" s="144" t="s">
        <v>268</v>
      </c>
      <c r="K2002" s="195" t="s">
        <v>117</v>
      </c>
      <c r="L2002" s="191"/>
      <c r="M2002" s="196">
        <v>710.6</v>
      </c>
      <c r="N2002" s="191"/>
      <c r="O2002" s="197">
        <v>5684</v>
      </c>
      <c r="P2002" s="191"/>
      <c r="Q2002" s="191"/>
      <c r="R2002" s="191"/>
      <c r="S2002" s="191"/>
    </row>
    <row r="2003" spans="2:19" ht="15" outlineLevel="1" collapsed="1">
      <c r="B2003" s="195" t="s">
        <v>532</v>
      </c>
      <c r="C2003" s="191"/>
      <c r="D2003" s="191"/>
      <c r="E2003" s="191"/>
      <c r="F2003" s="191"/>
      <c r="G2003" s="195" t="s">
        <v>292</v>
      </c>
      <c r="H2003" s="191"/>
      <c r="I2003" s="191"/>
      <c r="J2003" s="144" t="s">
        <v>268</v>
      </c>
      <c r="K2003" s="195" t="s">
        <v>117</v>
      </c>
      <c r="L2003" s="191"/>
      <c r="M2003" s="196">
        <v>710.6</v>
      </c>
      <c r="N2003" s="191"/>
      <c r="O2003" s="197">
        <v>5684</v>
      </c>
      <c r="P2003" s="191"/>
      <c r="Q2003" s="191"/>
      <c r="R2003" s="191"/>
      <c r="S2003" s="191"/>
    </row>
    <row r="2004" spans="2:19" ht="15" outlineLevel="1" collapsed="1">
      <c r="B2004" s="195" t="s">
        <v>527</v>
      </c>
      <c r="C2004" s="191"/>
      <c r="D2004" s="191"/>
      <c r="E2004" s="191"/>
      <c r="F2004" s="191"/>
      <c r="G2004" s="195" t="s">
        <v>286</v>
      </c>
      <c r="H2004" s="191"/>
      <c r="I2004" s="191"/>
      <c r="J2004" s="144" t="s">
        <v>268</v>
      </c>
      <c r="K2004" s="195" t="s">
        <v>117</v>
      </c>
      <c r="L2004" s="191"/>
      <c r="M2004" s="196">
        <v>710.6</v>
      </c>
      <c r="N2004" s="191"/>
      <c r="O2004" s="197">
        <v>5684</v>
      </c>
      <c r="P2004" s="191"/>
      <c r="Q2004" s="191"/>
      <c r="R2004" s="191"/>
      <c r="S2004" s="191"/>
    </row>
    <row r="2005" spans="2:19" ht="15" outlineLevel="1" collapsed="1">
      <c r="B2005" s="195" t="s">
        <v>546</v>
      </c>
      <c r="C2005" s="191"/>
      <c r="D2005" s="191"/>
      <c r="E2005" s="191"/>
      <c r="F2005" s="191"/>
      <c r="G2005" s="195" t="s">
        <v>252</v>
      </c>
      <c r="H2005" s="191"/>
      <c r="I2005" s="191"/>
      <c r="J2005" s="144" t="s">
        <v>297</v>
      </c>
      <c r="K2005" s="195" t="s">
        <v>117</v>
      </c>
      <c r="L2005" s="191"/>
      <c r="M2005" s="196">
        <v>710.6</v>
      </c>
      <c r="N2005" s="191"/>
      <c r="O2005" s="197">
        <v>7106</v>
      </c>
      <c r="P2005" s="191"/>
      <c r="Q2005" s="191"/>
      <c r="R2005" s="191"/>
      <c r="S2005" s="191"/>
    </row>
    <row r="2006" spans="2:19" ht="15" outlineLevel="1" collapsed="1">
      <c r="B2006" s="195" t="s">
        <v>540</v>
      </c>
      <c r="C2006" s="191"/>
      <c r="D2006" s="191"/>
      <c r="E2006" s="191"/>
      <c r="F2006" s="191"/>
      <c r="G2006" s="195" t="s">
        <v>433</v>
      </c>
      <c r="H2006" s="191"/>
      <c r="I2006" s="191"/>
      <c r="J2006" s="144" t="s">
        <v>268</v>
      </c>
      <c r="K2006" s="195" t="s">
        <v>117</v>
      </c>
      <c r="L2006" s="191"/>
      <c r="M2006" s="196">
        <v>710.6</v>
      </c>
      <c r="N2006" s="191"/>
      <c r="O2006" s="197">
        <v>5684</v>
      </c>
      <c r="P2006" s="191"/>
      <c r="Q2006" s="191"/>
      <c r="R2006" s="191"/>
      <c r="S2006" s="191"/>
    </row>
    <row r="2007" spans="2:19" ht="15" outlineLevel="1" collapsed="1">
      <c r="B2007" s="195" t="s">
        <v>542</v>
      </c>
      <c r="C2007" s="191"/>
      <c r="D2007" s="191"/>
      <c r="E2007" s="191"/>
      <c r="F2007" s="191"/>
      <c r="G2007" s="195" t="s">
        <v>287</v>
      </c>
      <c r="H2007" s="191"/>
      <c r="I2007" s="191"/>
      <c r="J2007" s="144" t="s">
        <v>268</v>
      </c>
      <c r="K2007" s="195" t="s">
        <v>117</v>
      </c>
      <c r="L2007" s="191"/>
      <c r="M2007" s="196">
        <v>710.6</v>
      </c>
      <c r="N2007" s="191"/>
      <c r="O2007" s="197">
        <v>5684</v>
      </c>
      <c r="P2007" s="191"/>
      <c r="Q2007" s="191"/>
      <c r="R2007" s="191"/>
      <c r="S2007" s="191"/>
    </row>
    <row r="2008" spans="2:19" ht="15" outlineLevel="1" collapsed="1">
      <c r="B2008" s="195" t="s">
        <v>552</v>
      </c>
      <c r="C2008" s="191"/>
      <c r="D2008" s="191"/>
      <c r="E2008" s="191"/>
      <c r="F2008" s="191"/>
      <c r="G2008" s="195" t="s">
        <v>290</v>
      </c>
      <c r="H2008" s="191"/>
      <c r="I2008" s="191"/>
      <c r="J2008" s="144" t="s">
        <v>297</v>
      </c>
      <c r="K2008" s="195" t="s">
        <v>117</v>
      </c>
      <c r="L2008" s="191"/>
      <c r="M2008" s="196">
        <v>710.6</v>
      </c>
      <c r="N2008" s="191"/>
      <c r="O2008" s="197">
        <v>7106</v>
      </c>
      <c r="P2008" s="191"/>
      <c r="Q2008" s="191"/>
      <c r="R2008" s="191"/>
      <c r="S2008" s="191"/>
    </row>
    <row r="2009" spans="2:19" ht="15" outlineLevel="1" collapsed="1">
      <c r="B2009" s="195" t="s">
        <v>548</v>
      </c>
      <c r="C2009" s="191"/>
      <c r="D2009" s="191"/>
      <c r="E2009" s="191"/>
      <c r="F2009" s="191"/>
      <c r="G2009" s="195" t="s">
        <v>289</v>
      </c>
      <c r="H2009" s="191"/>
      <c r="I2009" s="191"/>
      <c r="J2009" s="144" t="s">
        <v>268</v>
      </c>
      <c r="K2009" s="195" t="s">
        <v>117</v>
      </c>
      <c r="L2009" s="191"/>
      <c r="M2009" s="196">
        <v>710.6</v>
      </c>
      <c r="N2009" s="191"/>
      <c r="O2009" s="197">
        <v>5684</v>
      </c>
      <c r="P2009" s="191"/>
      <c r="Q2009" s="191"/>
      <c r="R2009" s="191"/>
      <c r="S2009" s="191"/>
    </row>
    <row r="2010" spans="2:19" ht="15" outlineLevel="1" collapsed="1">
      <c r="B2010" s="195" t="s">
        <v>547</v>
      </c>
      <c r="C2010" s="191"/>
      <c r="D2010" s="191"/>
      <c r="E2010" s="191"/>
      <c r="F2010" s="191"/>
      <c r="G2010" s="195" t="s">
        <v>299</v>
      </c>
      <c r="H2010" s="191"/>
      <c r="I2010" s="191"/>
      <c r="J2010" s="144" t="s">
        <v>268</v>
      </c>
      <c r="K2010" s="195" t="s">
        <v>117</v>
      </c>
      <c r="L2010" s="191"/>
      <c r="M2010" s="196">
        <v>710.6</v>
      </c>
      <c r="N2010" s="191"/>
      <c r="O2010" s="197">
        <v>5684</v>
      </c>
      <c r="P2010" s="191"/>
      <c r="Q2010" s="191"/>
      <c r="R2010" s="191"/>
      <c r="S2010" s="191"/>
    </row>
    <row r="2011" spans="2:19" ht="15" outlineLevel="1" collapsed="1">
      <c r="B2011" s="195" t="s">
        <v>558</v>
      </c>
      <c r="C2011" s="191"/>
      <c r="D2011" s="191"/>
      <c r="E2011" s="191"/>
      <c r="F2011" s="191"/>
      <c r="G2011" s="195" t="s">
        <v>421</v>
      </c>
      <c r="H2011" s="191"/>
      <c r="I2011" s="191"/>
      <c r="J2011" s="144" t="s">
        <v>268</v>
      </c>
      <c r="K2011" s="195" t="s">
        <v>117</v>
      </c>
      <c r="L2011" s="191"/>
      <c r="M2011" s="196">
        <v>710.6</v>
      </c>
      <c r="N2011" s="191"/>
      <c r="O2011" s="197">
        <v>5684</v>
      </c>
      <c r="P2011" s="191"/>
      <c r="Q2011" s="191"/>
      <c r="R2011" s="191"/>
      <c r="S2011" s="191"/>
    </row>
    <row r="2012" spans="2:19" ht="15" outlineLevel="1" collapsed="1">
      <c r="B2012" s="195" t="s">
        <v>557</v>
      </c>
      <c r="C2012" s="191"/>
      <c r="D2012" s="191"/>
      <c r="E2012" s="191"/>
      <c r="F2012" s="191"/>
      <c r="G2012" s="195" t="s">
        <v>418</v>
      </c>
      <c r="H2012" s="191"/>
      <c r="I2012" s="191"/>
      <c r="J2012" s="144" t="s">
        <v>268</v>
      </c>
      <c r="K2012" s="195" t="s">
        <v>117</v>
      </c>
      <c r="L2012" s="191"/>
      <c r="M2012" s="196">
        <v>710.6</v>
      </c>
      <c r="N2012" s="191"/>
      <c r="O2012" s="197">
        <v>5684</v>
      </c>
      <c r="P2012" s="191"/>
      <c r="Q2012" s="191"/>
      <c r="R2012" s="191"/>
      <c r="S2012" s="191"/>
    </row>
    <row r="2013" spans="2:19" ht="15" outlineLevel="1" collapsed="1">
      <c r="B2013" s="195" t="s">
        <v>535</v>
      </c>
      <c r="C2013" s="191"/>
      <c r="D2013" s="191"/>
      <c r="E2013" s="191"/>
      <c r="F2013" s="191"/>
      <c r="G2013" s="195" t="s">
        <v>422</v>
      </c>
      <c r="H2013" s="191"/>
      <c r="I2013" s="191"/>
      <c r="J2013" s="144" t="s">
        <v>268</v>
      </c>
      <c r="K2013" s="195" t="s">
        <v>117</v>
      </c>
      <c r="L2013" s="191"/>
      <c r="M2013" s="196">
        <v>710.6</v>
      </c>
      <c r="N2013" s="191"/>
      <c r="O2013" s="197">
        <v>5684</v>
      </c>
      <c r="P2013" s="191"/>
      <c r="Q2013" s="191"/>
      <c r="R2013" s="191"/>
      <c r="S2013" s="191"/>
    </row>
    <row r="2014" spans="2:19" ht="15" outlineLevel="1" collapsed="1">
      <c r="B2014" s="195" t="s">
        <v>858</v>
      </c>
      <c r="C2014" s="191"/>
      <c r="D2014" s="191"/>
      <c r="E2014" s="191"/>
      <c r="F2014" s="191"/>
      <c r="G2014" s="195" t="s">
        <v>859</v>
      </c>
      <c r="H2014" s="191"/>
      <c r="I2014" s="191"/>
      <c r="J2014" s="144" t="s">
        <v>268</v>
      </c>
      <c r="K2014" s="195" t="s">
        <v>117</v>
      </c>
      <c r="L2014" s="191"/>
      <c r="M2014" s="196">
        <v>710.6</v>
      </c>
      <c r="N2014" s="191"/>
      <c r="O2014" s="197">
        <v>5684</v>
      </c>
      <c r="P2014" s="191"/>
      <c r="Q2014" s="191"/>
      <c r="R2014" s="191"/>
      <c r="S2014" s="191"/>
    </row>
    <row r="2015" spans="2:19" ht="15" outlineLevel="1" collapsed="1">
      <c r="B2015" s="193" t="s">
        <v>1086</v>
      </c>
      <c r="C2015" s="191"/>
      <c r="D2015" s="191"/>
      <c r="E2015" s="191"/>
      <c r="F2015" s="191"/>
      <c r="G2015" s="193" t="s">
        <v>1087</v>
      </c>
      <c r="H2015" s="191"/>
      <c r="I2015" s="191"/>
      <c r="J2015" s="143" t="s">
        <v>837</v>
      </c>
      <c r="K2015" s="190" t="s">
        <v>837</v>
      </c>
      <c r="L2015" s="191"/>
      <c r="M2015" s="190" t="s">
        <v>837</v>
      </c>
      <c r="N2015" s="191"/>
      <c r="O2015" s="194">
        <v>166152</v>
      </c>
      <c r="P2015" s="191"/>
      <c r="Q2015" s="191"/>
      <c r="R2015" s="191"/>
      <c r="S2015" s="191"/>
    </row>
    <row r="2016" spans="2:19" ht="15" outlineLevel="1" collapsed="1">
      <c r="B2016" s="195" t="s">
        <v>529</v>
      </c>
      <c r="C2016" s="191"/>
      <c r="D2016" s="191"/>
      <c r="E2016" s="191"/>
      <c r="F2016" s="191"/>
      <c r="G2016" s="195" t="s">
        <v>244</v>
      </c>
      <c r="H2016" s="191"/>
      <c r="I2016" s="191"/>
      <c r="J2016" s="144" t="s">
        <v>285</v>
      </c>
      <c r="K2016" s="195" t="s">
        <v>117</v>
      </c>
      <c r="L2016" s="191"/>
      <c r="M2016" s="196">
        <v>1661.55</v>
      </c>
      <c r="N2016" s="191"/>
      <c r="O2016" s="197">
        <v>3323</v>
      </c>
      <c r="P2016" s="191"/>
      <c r="Q2016" s="191"/>
      <c r="R2016" s="191"/>
      <c r="S2016" s="191"/>
    </row>
    <row r="2017" spans="2:19" ht="15" outlineLevel="1" collapsed="1">
      <c r="B2017" s="195" t="s">
        <v>533</v>
      </c>
      <c r="C2017" s="191"/>
      <c r="D2017" s="191"/>
      <c r="E2017" s="191"/>
      <c r="F2017" s="191"/>
      <c r="G2017" s="195" t="s">
        <v>247</v>
      </c>
      <c r="H2017" s="191"/>
      <c r="I2017" s="191"/>
      <c r="J2017" s="144" t="s">
        <v>297</v>
      </c>
      <c r="K2017" s="195" t="s">
        <v>117</v>
      </c>
      <c r="L2017" s="191"/>
      <c r="M2017" s="196">
        <v>1661.55</v>
      </c>
      <c r="N2017" s="191"/>
      <c r="O2017" s="197">
        <v>16615</v>
      </c>
      <c r="P2017" s="191"/>
      <c r="Q2017" s="191"/>
      <c r="R2017" s="191"/>
      <c r="S2017" s="191"/>
    </row>
    <row r="2018" spans="2:19" ht="15" outlineLevel="1" collapsed="1">
      <c r="B2018" s="195" t="s">
        <v>544</v>
      </c>
      <c r="C2018" s="191"/>
      <c r="D2018" s="191"/>
      <c r="E2018" s="191"/>
      <c r="F2018" s="191"/>
      <c r="G2018" s="195" t="s">
        <v>276</v>
      </c>
      <c r="H2018" s="191"/>
      <c r="I2018" s="191"/>
      <c r="J2018" s="144" t="s">
        <v>297</v>
      </c>
      <c r="K2018" s="195" t="s">
        <v>117</v>
      </c>
      <c r="L2018" s="191"/>
      <c r="M2018" s="196">
        <v>1661.55</v>
      </c>
      <c r="N2018" s="191"/>
      <c r="O2018" s="197">
        <v>16615</v>
      </c>
      <c r="P2018" s="191"/>
      <c r="Q2018" s="191"/>
      <c r="R2018" s="191"/>
      <c r="S2018" s="191"/>
    </row>
    <row r="2019" spans="2:19" ht="15" outlineLevel="1" collapsed="1">
      <c r="B2019" s="195" t="s">
        <v>536</v>
      </c>
      <c r="C2019" s="191"/>
      <c r="D2019" s="191"/>
      <c r="E2019" s="191"/>
      <c r="F2019" s="191"/>
      <c r="G2019" s="195" t="s">
        <v>251</v>
      </c>
      <c r="H2019" s="191"/>
      <c r="I2019" s="191"/>
      <c r="J2019" s="144" t="s">
        <v>497</v>
      </c>
      <c r="K2019" s="195" t="s">
        <v>117</v>
      </c>
      <c r="L2019" s="191"/>
      <c r="M2019" s="196">
        <v>1661.55</v>
      </c>
      <c r="N2019" s="191"/>
      <c r="O2019" s="197">
        <v>76431</v>
      </c>
      <c r="P2019" s="191"/>
      <c r="Q2019" s="191"/>
      <c r="R2019" s="191"/>
      <c r="S2019" s="191"/>
    </row>
    <row r="2020" spans="2:19" ht="15" outlineLevel="1" collapsed="1">
      <c r="B2020" s="195" t="s">
        <v>540</v>
      </c>
      <c r="C2020" s="191"/>
      <c r="D2020" s="191"/>
      <c r="E2020" s="191"/>
      <c r="F2020" s="191"/>
      <c r="G2020" s="195" t="s">
        <v>433</v>
      </c>
      <c r="H2020" s="191"/>
      <c r="I2020" s="191"/>
      <c r="J2020" s="144" t="s">
        <v>254</v>
      </c>
      <c r="K2020" s="195" t="s">
        <v>117</v>
      </c>
      <c r="L2020" s="191"/>
      <c r="M2020" s="196">
        <v>1661.55</v>
      </c>
      <c r="N2020" s="191"/>
      <c r="O2020" s="197">
        <v>33231</v>
      </c>
      <c r="P2020" s="191"/>
      <c r="Q2020" s="191"/>
      <c r="R2020" s="191"/>
      <c r="S2020" s="191"/>
    </row>
    <row r="2021" spans="2:19" ht="15" outlineLevel="1" collapsed="1">
      <c r="B2021" s="195" t="s">
        <v>552</v>
      </c>
      <c r="C2021" s="191"/>
      <c r="D2021" s="191"/>
      <c r="E2021" s="191"/>
      <c r="F2021" s="191"/>
      <c r="G2021" s="195" t="s">
        <v>290</v>
      </c>
      <c r="H2021" s="191"/>
      <c r="I2021" s="191"/>
      <c r="J2021" s="144" t="s">
        <v>297</v>
      </c>
      <c r="K2021" s="195" t="s">
        <v>117</v>
      </c>
      <c r="L2021" s="191"/>
      <c r="M2021" s="196">
        <v>1661.55</v>
      </c>
      <c r="N2021" s="191"/>
      <c r="O2021" s="197">
        <v>16615</v>
      </c>
      <c r="P2021" s="191"/>
      <c r="Q2021" s="191"/>
      <c r="R2021" s="191"/>
      <c r="S2021" s="191"/>
    </row>
    <row r="2022" spans="2:19" ht="15" outlineLevel="1" collapsed="1">
      <c r="B2022" s="195" t="s">
        <v>547</v>
      </c>
      <c r="C2022" s="191"/>
      <c r="D2022" s="191"/>
      <c r="E2022" s="191"/>
      <c r="F2022" s="191"/>
      <c r="G2022" s="195" t="s">
        <v>299</v>
      </c>
      <c r="H2022" s="191"/>
      <c r="I2022" s="191"/>
      <c r="J2022" s="144" t="s">
        <v>242</v>
      </c>
      <c r="K2022" s="195" t="s">
        <v>117</v>
      </c>
      <c r="L2022" s="191"/>
      <c r="M2022" s="196">
        <v>1661.55</v>
      </c>
      <c r="N2022" s="191"/>
      <c r="O2022" s="197">
        <v>1661</v>
      </c>
      <c r="P2022" s="191"/>
      <c r="Q2022" s="191"/>
      <c r="R2022" s="191"/>
      <c r="S2022" s="191"/>
    </row>
    <row r="2023" spans="2:19" ht="15" outlineLevel="1" collapsed="1">
      <c r="B2023" s="195" t="s">
        <v>559</v>
      </c>
      <c r="C2023" s="191"/>
      <c r="D2023" s="191"/>
      <c r="E2023" s="191"/>
      <c r="F2023" s="191"/>
      <c r="G2023" s="195" t="s">
        <v>280</v>
      </c>
      <c r="H2023" s="191"/>
      <c r="I2023" s="191"/>
      <c r="J2023" s="144" t="s">
        <v>242</v>
      </c>
      <c r="K2023" s="195" t="s">
        <v>117</v>
      </c>
      <c r="L2023" s="191"/>
      <c r="M2023" s="196">
        <v>1661.55</v>
      </c>
      <c r="N2023" s="191"/>
      <c r="O2023" s="197">
        <v>1661</v>
      </c>
      <c r="P2023" s="191"/>
      <c r="Q2023" s="191"/>
      <c r="R2023" s="191"/>
      <c r="S2023" s="191"/>
    </row>
    <row r="2024" spans="2:19" ht="15" outlineLevel="1" collapsed="1">
      <c r="B2024" s="193" t="s">
        <v>1088</v>
      </c>
      <c r="C2024" s="191"/>
      <c r="D2024" s="191"/>
      <c r="E2024" s="191"/>
      <c r="F2024" s="191"/>
      <c r="G2024" s="193" t="s">
        <v>1089</v>
      </c>
      <c r="H2024" s="191"/>
      <c r="I2024" s="191"/>
      <c r="J2024" s="143" t="s">
        <v>837</v>
      </c>
      <c r="K2024" s="190" t="s">
        <v>837</v>
      </c>
      <c r="L2024" s="191"/>
      <c r="M2024" s="190" t="s">
        <v>837</v>
      </c>
      <c r="N2024" s="191"/>
      <c r="O2024" s="194">
        <v>166152</v>
      </c>
      <c r="P2024" s="191"/>
      <c r="Q2024" s="191"/>
      <c r="R2024" s="191"/>
      <c r="S2024" s="191"/>
    </row>
    <row r="2025" spans="2:19" ht="15" outlineLevel="1" collapsed="1">
      <c r="B2025" s="195" t="s">
        <v>529</v>
      </c>
      <c r="C2025" s="191"/>
      <c r="D2025" s="191"/>
      <c r="E2025" s="191"/>
      <c r="F2025" s="191"/>
      <c r="G2025" s="195" t="s">
        <v>244</v>
      </c>
      <c r="H2025" s="191"/>
      <c r="I2025" s="191"/>
      <c r="J2025" s="144" t="s">
        <v>285</v>
      </c>
      <c r="K2025" s="195" t="s">
        <v>117</v>
      </c>
      <c r="L2025" s="191"/>
      <c r="M2025" s="196">
        <v>1661.55</v>
      </c>
      <c r="N2025" s="191"/>
      <c r="O2025" s="197">
        <v>3323</v>
      </c>
      <c r="P2025" s="191"/>
      <c r="Q2025" s="191"/>
      <c r="R2025" s="191"/>
      <c r="S2025" s="191"/>
    </row>
    <row r="2026" spans="2:19" ht="15" outlineLevel="1" collapsed="1">
      <c r="B2026" s="195" t="s">
        <v>533</v>
      </c>
      <c r="C2026" s="191"/>
      <c r="D2026" s="191"/>
      <c r="E2026" s="191"/>
      <c r="F2026" s="191"/>
      <c r="G2026" s="195" t="s">
        <v>247</v>
      </c>
      <c r="H2026" s="191"/>
      <c r="I2026" s="191"/>
      <c r="J2026" s="144" t="s">
        <v>285</v>
      </c>
      <c r="K2026" s="195" t="s">
        <v>117</v>
      </c>
      <c r="L2026" s="191"/>
      <c r="M2026" s="196">
        <v>1661.55</v>
      </c>
      <c r="N2026" s="191"/>
      <c r="O2026" s="197">
        <v>3323</v>
      </c>
      <c r="P2026" s="191"/>
      <c r="Q2026" s="191"/>
      <c r="R2026" s="191"/>
      <c r="S2026" s="191"/>
    </row>
    <row r="2027" spans="2:19" ht="15" outlineLevel="1" collapsed="1">
      <c r="B2027" s="195" t="s">
        <v>544</v>
      </c>
      <c r="C2027" s="191"/>
      <c r="D2027" s="191"/>
      <c r="E2027" s="191"/>
      <c r="F2027" s="191"/>
      <c r="G2027" s="195" t="s">
        <v>276</v>
      </c>
      <c r="H2027" s="191"/>
      <c r="I2027" s="191"/>
      <c r="J2027" s="144" t="s">
        <v>297</v>
      </c>
      <c r="K2027" s="195" t="s">
        <v>117</v>
      </c>
      <c r="L2027" s="191"/>
      <c r="M2027" s="196">
        <v>1661.55</v>
      </c>
      <c r="N2027" s="191"/>
      <c r="O2027" s="197">
        <v>16615</v>
      </c>
      <c r="P2027" s="191"/>
      <c r="Q2027" s="191"/>
      <c r="R2027" s="191"/>
      <c r="S2027" s="191"/>
    </row>
    <row r="2028" spans="2:19" ht="15" outlineLevel="1" collapsed="1">
      <c r="B2028" s="195" t="s">
        <v>536</v>
      </c>
      <c r="C2028" s="191"/>
      <c r="D2028" s="191"/>
      <c r="E2028" s="191"/>
      <c r="F2028" s="191"/>
      <c r="G2028" s="195" t="s">
        <v>251</v>
      </c>
      <c r="H2028" s="191"/>
      <c r="I2028" s="191"/>
      <c r="J2028" s="144" t="s">
        <v>1090</v>
      </c>
      <c r="K2028" s="195" t="s">
        <v>117</v>
      </c>
      <c r="L2028" s="191"/>
      <c r="M2028" s="196">
        <v>1661.55</v>
      </c>
      <c r="N2028" s="191"/>
      <c r="O2028" s="197">
        <v>71446</v>
      </c>
      <c r="P2028" s="191"/>
      <c r="Q2028" s="191"/>
      <c r="R2028" s="191"/>
      <c r="S2028" s="191"/>
    </row>
    <row r="2029" spans="2:19" ht="15" outlineLevel="1" collapsed="1">
      <c r="B2029" s="195" t="s">
        <v>540</v>
      </c>
      <c r="C2029" s="191"/>
      <c r="D2029" s="191"/>
      <c r="E2029" s="191"/>
      <c r="F2029" s="191"/>
      <c r="G2029" s="195" t="s">
        <v>433</v>
      </c>
      <c r="H2029" s="191"/>
      <c r="I2029" s="191"/>
      <c r="J2029" s="144" t="s">
        <v>254</v>
      </c>
      <c r="K2029" s="195" t="s">
        <v>117</v>
      </c>
      <c r="L2029" s="191"/>
      <c r="M2029" s="196">
        <v>1661.55</v>
      </c>
      <c r="N2029" s="191"/>
      <c r="O2029" s="197">
        <v>33231</v>
      </c>
      <c r="P2029" s="191"/>
      <c r="Q2029" s="191"/>
      <c r="R2029" s="191"/>
      <c r="S2029" s="191"/>
    </row>
    <row r="2030" spans="2:19" ht="15" outlineLevel="1" collapsed="1">
      <c r="B2030" s="195" t="s">
        <v>552</v>
      </c>
      <c r="C2030" s="191"/>
      <c r="D2030" s="191"/>
      <c r="E2030" s="191"/>
      <c r="F2030" s="191"/>
      <c r="G2030" s="195" t="s">
        <v>290</v>
      </c>
      <c r="H2030" s="191"/>
      <c r="I2030" s="191"/>
      <c r="J2030" s="144" t="s">
        <v>297</v>
      </c>
      <c r="K2030" s="195" t="s">
        <v>117</v>
      </c>
      <c r="L2030" s="191"/>
      <c r="M2030" s="196">
        <v>1661.55</v>
      </c>
      <c r="N2030" s="191"/>
      <c r="O2030" s="197">
        <v>16615</v>
      </c>
      <c r="P2030" s="191"/>
      <c r="Q2030" s="191"/>
      <c r="R2030" s="191"/>
      <c r="S2030" s="191"/>
    </row>
    <row r="2031" spans="2:19" ht="15" outlineLevel="1" collapsed="1">
      <c r="B2031" s="195" t="s">
        <v>548</v>
      </c>
      <c r="C2031" s="191"/>
      <c r="D2031" s="191"/>
      <c r="E2031" s="191"/>
      <c r="F2031" s="191"/>
      <c r="G2031" s="195" t="s">
        <v>289</v>
      </c>
      <c r="H2031" s="191"/>
      <c r="I2031" s="191"/>
      <c r="J2031" s="144" t="s">
        <v>297</v>
      </c>
      <c r="K2031" s="195" t="s">
        <v>117</v>
      </c>
      <c r="L2031" s="191"/>
      <c r="M2031" s="196">
        <v>1661.55</v>
      </c>
      <c r="N2031" s="191"/>
      <c r="O2031" s="197">
        <v>16615</v>
      </c>
      <c r="P2031" s="191"/>
      <c r="Q2031" s="191"/>
      <c r="R2031" s="191"/>
      <c r="S2031" s="191"/>
    </row>
    <row r="2032" spans="2:19" ht="15" outlineLevel="1" collapsed="1">
      <c r="B2032" s="195" t="s">
        <v>547</v>
      </c>
      <c r="C2032" s="191"/>
      <c r="D2032" s="191"/>
      <c r="E2032" s="191"/>
      <c r="F2032" s="191"/>
      <c r="G2032" s="195" t="s">
        <v>299</v>
      </c>
      <c r="H2032" s="191"/>
      <c r="I2032" s="191"/>
      <c r="J2032" s="144" t="s">
        <v>282</v>
      </c>
      <c r="K2032" s="195" t="s">
        <v>117</v>
      </c>
      <c r="L2032" s="191"/>
      <c r="M2032" s="196">
        <v>1661.55</v>
      </c>
      <c r="N2032" s="191"/>
      <c r="O2032" s="197">
        <v>4984</v>
      </c>
      <c r="P2032" s="191"/>
      <c r="Q2032" s="191"/>
      <c r="R2032" s="191"/>
      <c r="S2032" s="191"/>
    </row>
    <row r="2033" spans="2:19" ht="15" outlineLevel="1" collapsed="1">
      <c r="B2033" s="193" t="s">
        <v>798</v>
      </c>
      <c r="C2033" s="191"/>
      <c r="D2033" s="191"/>
      <c r="E2033" s="191"/>
      <c r="F2033" s="191"/>
      <c r="G2033" s="193" t="s">
        <v>394</v>
      </c>
      <c r="H2033" s="191"/>
      <c r="I2033" s="191"/>
      <c r="J2033" s="143" t="s">
        <v>837</v>
      </c>
      <c r="K2033" s="190" t="s">
        <v>837</v>
      </c>
      <c r="L2033" s="191"/>
      <c r="M2033" s="190" t="s">
        <v>837</v>
      </c>
      <c r="N2033" s="191"/>
      <c r="O2033" s="194">
        <v>76429</v>
      </c>
      <c r="P2033" s="191"/>
      <c r="Q2033" s="191"/>
      <c r="R2033" s="191"/>
      <c r="S2033" s="191"/>
    </row>
    <row r="2034" spans="2:19" ht="15" outlineLevel="1" collapsed="1">
      <c r="B2034" s="195" t="s">
        <v>529</v>
      </c>
      <c r="C2034" s="191"/>
      <c r="D2034" s="191"/>
      <c r="E2034" s="191"/>
      <c r="F2034" s="191"/>
      <c r="G2034" s="195" t="s">
        <v>244</v>
      </c>
      <c r="H2034" s="191"/>
      <c r="I2034" s="191"/>
      <c r="J2034" s="144" t="s">
        <v>285</v>
      </c>
      <c r="K2034" s="195" t="s">
        <v>117</v>
      </c>
      <c r="L2034" s="191"/>
      <c r="M2034" s="196">
        <v>1661.55</v>
      </c>
      <c r="N2034" s="191"/>
      <c r="O2034" s="197">
        <v>3323</v>
      </c>
      <c r="P2034" s="191"/>
      <c r="Q2034" s="191"/>
      <c r="R2034" s="191"/>
      <c r="S2034" s="191"/>
    </row>
    <row r="2035" spans="2:19" ht="15" outlineLevel="1" collapsed="1">
      <c r="B2035" s="195" t="s">
        <v>533</v>
      </c>
      <c r="C2035" s="191"/>
      <c r="D2035" s="191"/>
      <c r="E2035" s="191"/>
      <c r="F2035" s="191"/>
      <c r="G2035" s="195" t="s">
        <v>247</v>
      </c>
      <c r="H2035" s="191"/>
      <c r="I2035" s="191"/>
      <c r="J2035" s="144" t="s">
        <v>282</v>
      </c>
      <c r="K2035" s="195" t="s">
        <v>117</v>
      </c>
      <c r="L2035" s="191"/>
      <c r="M2035" s="196">
        <v>1661.55</v>
      </c>
      <c r="N2035" s="191"/>
      <c r="O2035" s="197">
        <v>4984</v>
      </c>
      <c r="P2035" s="191"/>
      <c r="Q2035" s="191"/>
      <c r="R2035" s="191"/>
      <c r="S2035" s="191"/>
    </row>
    <row r="2036" spans="2:19" ht="15" outlineLevel="1" collapsed="1">
      <c r="B2036" s="195" t="s">
        <v>544</v>
      </c>
      <c r="C2036" s="191"/>
      <c r="D2036" s="191"/>
      <c r="E2036" s="191"/>
      <c r="F2036" s="191"/>
      <c r="G2036" s="195" t="s">
        <v>276</v>
      </c>
      <c r="H2036" s="191"/>
      <c r="I2036" s="191"/>
      <c r="J2036" s="144" t="s">
        <v>297</v>
      </c>
      <c r="K2036" s="195" t="s">
        <v>117</v>
      </c>
      <c r="L2036" s="191"/>
      <c r="M2036" s="196">
        <v>1661.55</v>
      </c>
      <c r="N2036" s="191"/>
      <c r="O2036" s="197">
        <v>16615</v>
      </c>
      <c r="P2036" s="191"/>
      <c r="Q2036" s="191"/>
      <c r="R2036" s="191"/>
      <c r="S2036" s="191"/>
    </row>
    <row r="2037" spans="2:19" ht="15" outlineLevel="1" collapsed="1">
      <c r="B2037" s="195" t="s">
        <v>540</v>
      </c>
      <c r="C2037" s="191"/>
      <c r="D2037" s="191"/>
      <c r="E2037" s="191"/>
      <c r="F2037" s="191"/>
      <c r="G2037" s="195" t="s">
        <v>433</v>
      </c>
      <c r="H2037" s="191"/>
      <c r="I2037" s="191"/>
      <c r="J2037" s="144" t="s">
        <v>254</v>
      </c>
      <c r="K2037" s="195" t="s">
        <v>117</v>
      </c>
      <c r="L2037" s="191"/>
      <c r="M2037" s="196">
        <v>1661.55</v>
      </c>
      <c r="N2037" s="191"/>
      <c r="O2037" s="197">
        <v>33231</v>
      </c>
      <c r="P2037" s="191"/>
      <c r="Q2037" s="191"/>
      <c r="R2037" s="191"/>
      <c r="S2037" s="191"/>
    </row>
    <row r="2038" spans="2:19" ht="15" outlineLevel="1" collapsed="1">
      <c r="B2038" s="195" t="s">
        <v>548</v>
      </c>
      <c r="C2038" s="191"/>
      <c r="D2038" s="191"/>
      <c r="E2038" s="191"/>
      <c r="F2038" s="191"/>
      <c r="G2038" s="195" t="s">
        <v>289</v>
      </c>
      <c r="H2038" s="191"/>
      <c r="I2038" s="191"/>
      <c r="J2038" s="144" t="s">
        <v>297</v>
      </c>
      <c r="K2038" s="195" t="s">
        <v>117</v>
      </c>
      <c r="L2038" s="191"/>
      <c r="M2038" s="196">
        <v>1661.55</v>
      </c>
      <c r="N2038" s="191"/>
      <c r="O2038" s="197">
        <v>16615</v>
      </c>
      <c r="P2038" s="191"/>
      <c r="Q2038" s="191"/>
      <c r="R2038" s="191"/>
      <c r="S2038" s="191"/>
    </row>
    <row r="2039" spans="2:19" ht="15" outlineLevel="1" collapsed="1">
      <c r="B2039" s="195" t="s">
        <v>547</v>
      </c>
      <c r="C2039" s="191"/>
      <c r="D2039" s="191"/>
      <c r="E2039" s="191"/>
      <c r="F2039" s="191"/>
      <c r="G2039" s="195" t="s">
        <v>299</v>
      </c>
      <c r="H2039" s="191"/>
      <c r="I2039" s="191"/>
      <c r="J2039" s="144" t="s">
        <v>242</v>
      </c>
      <c r="K2039" s="195" t="s">
        <v>117</v>
      </c>
      <c r="L2039" s="191"/>
      <c r="M2039" s="196">
        <v>1661.55</v>
      </c>
      <c r="N2039" s="191"/>
      <c r="O2039" s="197">
        <v>1661</v>
      </c>
      <c r="P2039" s="191"/>
      <c r="Q2039" s="191"/>
      <c r="R2039" s="191"/>
      <c r="S2039" s="191"/>
    </row>
    <row r="2040" spans="2:19" ht="15" outlineLevel="1" collapsed="1">
      <c r="B2040" s="193" t="s">
        <v>1091</v>
      </c>
      <c r="C2040" s="191"/>
      <c r="D2040" s="191"/>
      <c r="E2040" s="191"/>
      <c r="F2040" s="191"/>
      <c r="G2040" s="193" t="s">
        <v>1092</v>
      </c>
      <c r="H2040" s="191"/>
      <c r="I2040" s="191"/>
      <c r="J2040" s="143" t="s">
        <v>837</v>
      </c>
      <c r="K2040" s="190" t="s">
        <v>837</v>
      </c>
      <c r="L2040" s="191"/>
      <c r="M2040" s="190" t="s">
        <v>837</v>
      </c>
      <c r="N2040" s="191"/>
      <c r="O2040" s="194">
        <v>60001</v>
      </c>
      <c r="P2040" s="191"/>
      <c r="Q2040" s="191"/>
      <c r="R2040" s="191"/>
      <c r="S2040" s="191"/>
    </row>
    <row r="2041" spans="2:19" ht="15" outlineLevel="1" collapsed="1">
      <c r="B2041" s="195" t="s">
        <v>533</v>
      </c>
      <c r="C2041" s="191"/>
      <c r="D2041" s="191"/>
      <c r="E2041" s="191"/>
      <c r="F2041" s="191"/>
      <c r="G2041" s="195" t="s">
        <v>247</v>
      </c>
      <c r="H2041" s="191"/>
      <c r="I2041" s="191"/>
      <c r="J2041" s="144" t="s">
        <v>295</v>
      </c>
      <c r="K2041" s="195" t="s">
        <v>117</v>
      </c>
      <c r="L2041" s="191"/>
      <c r="M2041" s="196">
        <v>1818.3</v>
      </c>
      <c r="N2041" s="191"/>
      <c r="O2041" s="197">
        <v>16364</v>
      </c>
      <c r="P2041" s="191"/>
      <c r="Q2041" s="191"/>
      <c r="R2041" s="191"/>
      <c r="S2041" s="191"/>
    </row>
    <row r="2042" spans="2:19" ht="15" outlineLevel="1" collapsed="1">
      <c r="B2042" s="195" t="s">
        <v>531</v>
      </c>
      <c r="C2042" s="191"/>
      <c r="D2042" s="191"/>
      <c r="E2042" s="191"/>
      <c r="F2042" s="191"/>
      <c r="G2042" s="195" t="s">
        <v>273</v>
      </c>
      <c r="H2042" s="191"/>
      <c r="I2042" s="191"/>
      <c r="J2042" s="144" t="s">
        <v>285</v>
      </c>
      <c r="K2042" s="195" t="s">
        <v>117</v>
      </c>
      <c r="L2042" s="191"/>
      <c r="M2042" s="196">
        <v>1818.3</v>
      </c>
      <c r="N2042" s="191"/>
      <c r="O2042" s="197">
        <v>3636</v>
      </c>
      <c r="P2042" s="191"/>
      <c r="Q2042" s="191"/>
      <c r="R2042" s="191"/>
      <c r="S2042" s="191"/>
    </row>
    <row r="2043" spans="2:19" ht="15" outlineLevel="1" collapsed="1">
      <c r="B2043" s="195" t="s">
        <v>536</v>
      </c>
      <c r="C2043" s="191"/>
      <c r="D2043" s="191"/>
      <c r="E2043" s="191"/>
      <c r="F2043" s="191"/>
      <c r="G2043" s="195" t="s">
        <v>251</v>
      </c>
      <c r="H2043" s="191"/>
      <c r="I2043" s="191"/>
      <c r="J2043" s="144" t="s">
        <v>262</v>
      </c>
      <c r="K2043" s="195" t="s">
        <v>117</v>
      </c>
      <c r="L2043" s="191"/>
      <c r="M2043" s="196">
        <v>1818.3</v>
      </c>
      <c r="N2043" s="191"/>
      <c r="O2043" s="197">
        <v>29092</v>
      </c>
      <c r="P2043" s="191"/>
      <c r="Q2043" s="191"/>
      <c r="R2043" s="191"/>
      <c r="S2043" s="191"/>
    </row>
    <row r="2044" spans="2:19" ht="15" outlineLevel="1" collapsed="1">
      <c r="B2044" s="195" t="s">
        <v>547</v>
      </c>
      <c r="C2044" s="191"/>
      <c r="D2044" s="191"/>
      <c r="E2044" s="191"/>
      <c r="F2044" s="191"/>
      <c r="G2044" s="195" t="s">
        <v>299</v>
      </c>
      <c r="H2044" s="191"/>
      <c r="I2044" s="191"/>
      <c r="J2044" s="144" t="s">
        <v>257</v>
      </c>
      <c r="K2044" s="195" t="s">
        <v>117</v>
      </c>
      <c r="L2044" s="191"/>
      <c r="M2044" s="196">
        <v>1818.3</v>
      </c>
      <c r="N2044" s="191"/>
      <c r="O2044" s="197">
        <v>10909</v>
      </c>
      <c r="P2044" s="191"/>
      <c r="Q2044" s="191"/>
      <c r="R2044" s="191"/>
      <c r="S2044" s="191"/>
    </row>
    <row r="2045" spans="2:19" ht="15" outlineLevel="1" collapsed="1">
      <c r="B2045" s="193" t="s">
        <v>797</v>
      </c>
      <c r="C2045" s="191"/>
      <c r="D2045" s="191"/>
      <c r="E2045" s="191"/>
      <c r="F2045" s="191"/>
      <c r="G2045" s="193" t="s">
        <v>392</v>
      </c>
      <c r="H2045" s="191"/>
      <c r="I2045" s="191"/>
      <c r="J2045" s="143" t="s">
        <v>837</v>
      </c>
      <c r="K2045" s="190" t="s">
        <v>837</v>
      </c>
      <c r="L2045" s="191"/>
      <c r="M2045" s="190" t="s">
        <v>837</v>
      </c>
      <c r="N2045" s="191"/>
      <c r="O2045" s="194">
        <v>12540</v>
      </c>
      <c r="P2045" s="191"/>
      <c r="Q2045" s="191"/>
      <c r="R2045" s="191"/>
      <c r="S2045" s="191"/>
    </row>
    <row r="2046" spans="2:19" ht="15" outlineLevel="1" collapsed="1">
      <c r="B2046" s="195" t="s">
        <v>534</v>
      </c>
      <c r="C2046" s="191"/>
      <c r="D2046" s="191"/>
      <c r="E2046" s="191"/>
      <c r="F2046" s="191"/>
      <c r="G2046" s="195" t="s">
        <v>272</v>
      </c>
      <c r="H2046" s="191"/>
      <c r="I2046" s="191"/>
      <c r="J2046" s="144" t="s">
        <v>262</v>
      </c>
      <c r="K2046" s="195" t="s">
        <v>144</v>
      </c>
      <c r="L2046" s="191"/>
      <c r="M2046" s="196">
        <v>391.88</v>
      </c>
      <c r="N2046" s="191"/>
      <c r="O2046" s="197">
        <v>6270</v>
      </c>
      <c r="P2046" s="191"/>
      <c r="Q2046" s="191"/>
      <c r="R2046" s="191"/>
      <c r="S2046" s="191"/>
    </row>
    <row r="2047" spans="2:19" ht="15" outlineLevel="1" collapsed="1">
      <c r="B2047" s="195" t="s">
        <v>536</v>
      </c>
      <c r="C2047" s="191"/>
      <c r="D2047" s="191"/>
      <c r="E2047" s="191"/>
      <c r="F2047" s="191"/>
      <c r="G2047" s="195" t="s">
        <v>251</v>
      </c>
      <c r="H2047" s="191"/>
      <c r="I2047" s="191"/>
      <c r="J2047" s="144" t="s">
        <v>262</v>
      </c>
      <c r="K2047" s="195" t="s">
        <v>144</v>
      </c>
      <c r="L2047" s="191"/>
      <c r="M2047" s="196">
        <v>391.88</v>
      </c>
      <c r="N2047" s="191"/>
      <c r="O2047" s="197">
        <v>6270</v>
      </c>
      <c r="P2047" s="191"/>
      <c r="Q2047" s="191"/>
      <c r="R2047" s="191"/>
      <c r="S2047" s="191"/>
    </row>
    <row r="2048" spans="2:19" ht="15" outlineLevel="1" collapsed="1">
      <c r="B2048" s="193" t="s">
        <v>1093</v>
      </c>
      <c r="C2048" s="191"/>
      <c r="D2048" s="191"/>
      <c r="E2048" s="191"/>
      <c r="F2048" s="191"/>
      <c r="G2048" s="193" t="s">
        <v>1094</v>
      </c>
      <c r="H2048" s="191"/>
      <c r="I2048" s="191"/>
      <c r="J2048" s="143" t="s">
        <v>837</v>
      </c>
      <c r="K2048" s="190" t="s">
        <v>837</v>
      </c>
      <c r="L2048" s="191"/>
      <c r="M2048" s="190" t="s">
        <v>837</v>
      </c>
      <c r="N2048" s="191"/>
      <c r="O2048" s="194">
        <v>39375</v>
      </c>
      <c r="P2048" s="191"/>
      <c r="Q2048" s="191"/>
      <c r="R2048" s="191"/>
      <c r="S2048" s="191"/>
    </row>
    <row r="2049" spans="2:19" ht="15" outlineLevel="1" collapsed="1">
      <c r="B2049" s="195" t="s">
        <v>544</v>
      </c>
      <c r="C2049" s="191"/>
      <c r="D2049" s="191"/>
      <c r="E2049" s="191"/>
      <c r="F2049" s="191"/>
      <c r="G2049" s="195" t="s">
        <v>276</v>
      </c>
      <c r="H2049" s="191"/>
      <c r="I2049" s="191"/>
      <c r="J2049" s="144" t="s">
        <v>250</v>
      </c>
      <c r="K2049" s="195" t="s">
        <v>117</v>
      </c>
      <c r="L2049" s="191"/>
      <c r="M2049" s="196">
        <v>7875.12</v>
      </c>
      <c r="N2049" s="191"/>
      <c r="O2049" s="197">
        <v>39375</v>
      </c>
      <c r="P2049" s="191"/>
      <c r="Q2049" s="191"/>
      <c r="R2049" s="191"/>
      <c r="S2049" s="191"/>
    </row>
    <row r="2050" spans="2:19" ht="15" outlineLevel="1" collapsed="1">
      <c r="B2050" s="207" t="s">
        <v>799</v>
      </c>
      <c r="C2050" s="204"/>
      <c r="D2050" s="204"/>
      <c r="E2050" s="204"/>
      <c r="F2050" s="204"/>
      <c r="G2050" s="207" t="s">
        <v>395</v>
      </c>
      <c r="H2050" s="204"/>
      <c r="I2050" s="204"/>
      <c r="J2050" s="145" t="s">
        <v>837</v>
      </c>
      <c r="K2050" s="208" t="s">
        <v>837</v>
      </c>
      <c r="L2050" s="204"/>
      <c r="M2050" s="208" t="s">
        <v>837</v>
      </c>
      <c r="N2050" s="204"/>
      <c r="O2050" s="209">
        <v>386232</v>
      </c>
      <c r="P2050" s="204"/>
      <c r="Q2050" s="204"/>
      <c r="R2050" s="204"/>
      <c r="S2050" s="204"/>
    </row>
    <row r="2051" spans="2:19" ht="15" outlineLevel="1" collapsed="1">
      <c r="B2051" s="203" t="s">
        <v>536</v>
      </c>
      <c r="C2051" s="204"/>
      <c r="D2051" s="204"/>
      <c r="E2051" s="204"/>
      <c r="F2051" s="204"/>
      <c r="G2051" s="203" t="s">
        <v>251</v>
      </c>
      <c r="H2051" s="204"/>
      <c r="I2051" s="204"/>
      <c r="J2051" s="146" t="s">
        <v>420</v>
      </c>
      <c r="K2051" s="203" t="s">
        <v>46</v>
      </c>
      <c r="L2051" s="204"/>
      <c r="M2051" s="205">
        <v>9196</v>
      </c>
      <c r="N2051" s="204"/>
      <c r="O2051" s="206">
        <v>386232</v>
      </c>
      <c r="P2051" s="204"/>
      <c r="Q2051" s="204"/>
      <c r="R2051" s="204"/>
      <c r="S2051" s="204"/>
    </row>
    <row r="2052" spans="2:19" ht="15" outlineLevel="1" collapsed="1">
      <c r="B2052" s="193" t="s">
        <v>800</v>
      </c>
      <c r="C2052" s="191"/>
      <c r="D2052" s="191"/>
      <c r="E2052" s="191"/>
      <c r="F2052" s="191"/>
      <c r="G2052" s="193" t="s">
        <v>393</v>
      </c>
      <c r="H2052" s="191"/>
      <c r="I2052" s="191"/>
      <c r="J2052" s="143" t="s">
        <v>837</v>
      </c>
      <c r="K2052" s="190" t="s">
        <v>837</v>
      </c>
      <c r="L2052" s="191"/>
      <c r="M2052" s="190" t="s">
        <v>837</v>
      </c>
      <c r="N2052" s="191"/>
      <c r="O2052" s="194">
        <v>3918</v>
      </c>
      <c r="P2052" s="191"/>
      <c r="Q2052" s="191"/>
      <c r="R2052" s="191"/>
      <c r="S2052" s="191"/>
    </row>
    <row r="2053" spans="2:19" ht="15" outlineLevel="1" collapsed="1">
      <c r="B2053" s="195" t="s">
        <v>536</v>
      </c>
      <c r="C2053" s="191"/>
      <c r="D2053" s="191"/>
      <c r="E2053" s="191"/>
      <c r="F2053" s="191"/>
      <c r="G2053" s="195" t="s">
        <v>251</v>
      </c>
      <c r="H2053" s="191"/>
      <c r="I2053" s="191"/>
      <c r="J2053" s="144" t="s">
        <v>297</v>
      </c>
      <c r="K2053" s="195" t="s">
        <v>144</v>
      </c>
      <c r="L2053" s="191"/>
      <c r="M2053" s="196">
        <v>391.88</v>
      </c>
      <c r="N2053" s="191"/>
      <c r="O2053" s="197">
        <v>3918</v>
      </c>
      <c r="P2053" s="191"/>
      <c r="Q2053" s="191"/>
      <c r="R2053" s="191"/>
      <c r="S2053" s="191"/>
    </row>
    <row r="2054" spans="2:19" ht="15" outlineLevel="1" collapsed="1">
      <c r="B2054" s="193" t="s">
        <v>1095</v>
      </c>
      <c r="C2054" s="191"/>
      <c r="D2054" s="191"/>
      <c r="E2054" s="191"/>
      <c r="F2054" s="191"/>
      <c r="G2054" s="193" t="s">
        <v>1096</v>
      </c>
      <c r="H2054" s="191"/>
      <c r="I2054" s="191"/>
      <c r="J2054" s="143" t="s">
        <v>837</v>
      </c>
      <c r="K2054" s="190" t="s">
        <v>837</v>
      </c>
      <c r="L2054" s="191"/>
      <c r="M2054" s="190" t="s">
        <v>837</v>
      </c>
      <c r="N2054" s="191"/>
      <c r="O2054" s="194">
        <v>324735</v>
      </c>
      <c r="P2054" s="191"/>
      <c r="Q2054" s="191"/>
      <c r="R2054" s="191"/>
      <c r="S2054" s="191"/>
    </row>
    <row r="2055" spans="2:19" ht="15" outlineLevel="1" collapsed="1">
      <c r="B2055" s="195" t="s">
        <v>540</v>
      </c>
      <c r="C2055" s="191"/>
      <c r="D2055" s="191"/>
      <c r="E2055" s="191"/>
      <c r="F2055" s="191"/>
      <c r="G2055" s="195" t="s">
        <v>433</v>
      </c>
      <c r="H2055" s="191"/>
      <c r="I2055" s="191"/>
      <c r="J2055" s="144" t="s">
        <v>242</v>
      </c>
      <c r="K2055" s="195" t="s">
        <v>117</v>
      </c>
      <c r="L2055" s="191"/>
      <c r="M2055" s="196">
        <v>108245.91</v>
      </c>
      <c r="N2055" s="191"/>
      <c r="O2055" s="197">
        <v>108245</v>
      </c>
      <c r="P2055" s="191"/>
      <c r="Q2055" s="191"/>
      <c r="R2055" s="191"/>
      <c r="S2055" s="191"/>
    </row>
    <row r="2056" spans="2:19" ht="15" outlineLevel="1" collapsed="1">
      <c r="B2056" s="195" t="s">
        <v>552</v>
      </c>
      <c r="C2056" s="191"/>
      <c r="D2056" s="191"/>
      <c r="E2056" s="191"/>
      <c r="F2056" s="191"/>
      <c r="G2056" s="195" t="s">
        <v>290</v>
      </c>
      <c r="H2056" s="191"/>
      <c r="I2056" s="191"/>
      <c r="J2056" s="144" t="s">
        <v>242</v>
      </c>
      <c r="K2056" s="195" t="s">
        <v>117</v>
      </c>
      <c r="L2056" s="191"/>
      <c r="M2056" s="196">
        <v>108245.91</v>
      </c>
      <c r="N2056" s="191"/>
      <c r="O2056" s="197">
        <v>108245</v>
      </c>
      <c r="P2056" s="191"/>
      <c r="Q2056" s="191"/>
      <c r="R2056" s="191"/>
      <c r="S2056" s="191"/>
    </row>
    <row r="2057" spans="2:19" ht="15" outlineLevel="1" collapsed="1">
      <c r="B2057" s="195" t="s">
        <v>548</v>
      </c>
      <c r="C2057" s="191"/>
      <c r="D2057" s="191"/>
      <c r="E2057" s="191"/>
      <c r="F2057" s="191"/>
      <c r="G2057" s="195" t="s">
        <v>289</v>
      </c>
      <c r="H2057" s="191"/>
      <c r="I2057" s="191"/>
      <c r="J2057" s="144" t="s">
        <v>242</v>
      </c>
      <c r="K2057" s="195" t="s">
        <v>117</v>
      </c>
      <c r="L2057" s="191"/>
      <c r="M2057" s="196">
        <v>108245.91</v>
      </c>
      <c r="N2057" s="191"/>
      <c r="O2057" s="197">
        <v>108245</v>
      </c>
      <c r="P2057" s="191"/>
      <c r="Q2057" s="191"/>
      <c r="R2057" s="191"/>
      <c r="S2057" s="191"/>
    </row>
    <row r="2058" spans="2:19" ht="15" outlineLevel="1" collapsed="1">
      <c r="B2058" s="193" t="s">
        <v>1097</v>
      </c>
      <c r="C2058" s="191"/>
      <c r="D2058" s="191"/>
      <c r="E2058" s="191"/>
      <c r="F2058" s="191"/>
      <c r="G2058" s="193" t="s">
        <v>1098</v>
      </c>
      <c r="H2058" s="191"/>
      <c r="I2058" s="191"/>
      <c r="J2058" s="143" t="s">
        <v>837</v>
      </c>
      <c r="K2058" s="190" t="s">
        <v>837</v>
      </c>
      <c r="L2058" s="191"/>
      <c r="M2058" s="190" t="s">
        <v>837</v>
      </c>
      <c r="N2058" s="191"/>
      <c r="O2058" s="194">
        <v>104552</v>
      </c>
      <c r="P2058" s="191"/>
      <c r="Q2058" s="191"/>
      <c r="R2058" s="191"/>
      <c r="S2058" s="191"/>
    </row>
    <row r="2059" spans="2:19" ht="15" outlineLevel="1" collapsed="1">
      <c r="B2059" s="195" t="s">
        <v>552</v>
      </c>
      <c r="C2059" s="191"/>
      <c r="D2059" s="191"/>
      <c r="E2059" s="191"/>
      <c r="F2059" s="191"/>
      <c r="G2059" s="195" t="s">
        <v>290</v>
      </c>
      <c r="H2059" s="191"/>
      <c r="I2059" s="191"/>
      <c r="J2059" s="144" t="s">
        <v>242</v>
      </c>
      <c r="K2059" s="195" t="s">
        <v>117</v>
      </c>
      <c r="L2059" s="191"/>
      <c r="M2059" s="196">
        <v>104552.25</v>
      </c>
      <c r="N2059" s="191"/>
      <c r="O2059" s="197">
        <v>104552</v>
      </c>
      <c r="P2059" s="191"/>
      <c r="Q2059" s="191"/>
      <c r="R2059" s="191"/>
      <c r="S2059" s="191"/>
    </row>
    <row r="2060" spans="2:19" ht="15" outlineLevel="1" collapsed="1">
      <c r="B2060" s="193" t="s">
        <v>1099</v>
      </c>
      <c r="C2060" s="191"/>
      <c r="D2060" s="191"/>
      <c r="E2060" s="191"/>
      <c r="F2060" s="191"/>
      <c r="G2060" s="193" t="s">
        <v>1100</v>
      </c>
      <c r="H2060" s="191"/>
      <c r="I2060" s="191"/>
      <c r="J2060" s="143" t="s">
        <v>837</v>
      </c>
      <c r="K2060" s="190" t="s">
        <v>837</v>
      </c>
      <c r="L2060" s="191"/>
      <c r="M2060" s="190" t="s">
        <v>837</v>
      </c>
      <c r="N2060" s="191"/>
      <c r="O2060" s="194">
        <v>25268</v>
      </c>
      <c r="P2060" s="191"/>
      <c r="Q2060" s="191"/>
      <c r="R2060" s="191"/>
      <c r="S2060" s="191"/>
    </row>
    <row r="2061" spans="2:19" ht="15" outlineLevel="1" collapsed="1">
      <c r="B2061" s="195" t="s">
        <v>559</v>
      </c>
      <c r="C2061" s="191"/>
      <c r="D2061" s="191"/>
      <c r="E2061" s="191"/>
      <c r="F2061" s="191"/>
      <c r="G2061" s="195" t="s">
        <v>280</v>
      </c>
      <c r="H2061" s="191"/>
      <c r="I2061" s="191"/>
      <c r="J2061" s="144" t="s">
        <v>293</v>
      </c>
      <c r="K2061" s="195" t="s">
        <v>46</v>
      </c>
      <c r="L2061" s="191"/>
      <c r="M2061" s="196">
        <v>1684.54</v>
      </c>
      <c r="N2061" s="191"/>
      <c r="O2061" s="197">
        <v>25268</v>
      </c>
      <c r="P2061" s="191"/>
      <c r="Q2061" s="191"/>
      <c r="R2061" s="191"/>
      <c r="S2061" s="191"/>
    </row>
    <row r="2062" spans="2:19" ht="15" outlineLevel="1" collapsed="1">
      <c r="B2062" s="201" t="s">
        <v>802</v>
      </c>
      <c r="C2062" s="191"/>
      <c r="D2062" s="191"/>
      <c r="E2062" s="191"/>
      <c r="F2062" s="191"/>
      <c r="G2062" s="201" t="s">
        <v>184</v>
      </c>
      <c r="H2062" s="191"/>
      <c r="I2062" s="191"/>
      <c r="J2062" s="140" t="s">
        <v>837</v>
      </c>
      <c r="K2062" s="201" t="s">
        <v>837</v>
      </c>
      <c r="L2062" s="191"/>
      <c r="M2062" s="201" t="s">
        <v>837</v>
      </c>
      <c r="N2062" s="191"/>
      <c r="O2062" s="202">
        <v>271918999</v>
      </c>
      <c r="P2062" s="191"/>
      <c r="Q2062" s="191"/>
      <c r="R2062" s="191"/>
      <c r="S2062" s="191"/>
    </row>
    <row r="2063" spans="2:19" ht="15" outlineLevel="1" collapsed="1">
      <c r="B2063" s="198" t="s">
        <v>803</v>
      </c>
      <c r="C2063" s="191"/>
      <c r="D2063" s="191"/>
      <c r="E2063" s="191"/>
      <c r="F2063" s="191"/>
      <c r="G2063" s="198" t="s">
        <v>185</v>
      </c>
      <c r="H2063" s="191"/>
      <c r="I2063" s="191"/>
      <c r="J2063" s="141" t="s">
        <v>837</v>
      </c>
      <c r="K2063" s="199" t="s">
        <v>837</v>
      </c>
      <c r="L2063" s="191"/>
      <c r="M2063" s="199" t="s">
        <v>837</v>
      </c>
      <c r="N2063" s="191"/>
      <c r="O2063" s="200">
        <v>267218999</v>
      </c>
      <c r="P2063" s="191"/>
      <c r="Q2063" s="191"/>
      <c r="R2063" s="191"/>
      <c r="S2063" s="191"/>
    </row>
    <row r="2064" spans="2:19" ht="15" outlineLevel="1" collapsed="1">
      <c r="B2064" s="193" t="s">
        <v>804</v>
      </c>
      <c r="C2064" s="191"/>
      <c r="D2064" s="191"/>
      <c r="E2064" s="191"/>
      <c r="F2064" s="191"/>
      <c r="G2064" s="193" t="s">
        <v>397</v>
      </c>
      <c r="H2064" s="191"/>
      <c r="I2064" s="191"/>
      <c r="J2064" s="142" t="s">
        <v>837</v>
      </c>
      <c r="K2064" s="193" t="s">
        <v>837</v>
      </c>
      <c r="L2064" s="191"/>
      <c r="M2064" s="193" t="s">
        <v>837</v>
      </c>
      <c r="N2064" s="191"/>
      <c r="O2064" s="194">
        <v>436810</v>
      </c>
      <c r="P2064" s="191"/>
      <c r="Q2064" s="191"/>
      <c r="R2064" s="191"/>
      <c r="S2064" s="191"/>
    </row>
    <row r="2065" spans="2:19" ht="15" outlineLevel="1" collapsed="1">
      <c r="B2065" s="193" t="s">
        <v>805</v>
      </c>
      <c r="C2065" s="191"/>
      <c r="D2065" s="191"/>
      <c r="E2065" s="191"/>
      <c r="F2065" s="191"/>
      <c r="G2065" s="193" t="s">
        <v>398</v>
      </c>
      <c r="H2065" s="191"/>
      <c r="I2065" s="191"/>
      <c r="J2065" s="143" t="s">
        <v>837</v>
      </c>
      <c r="K2065" s="190" t="s">
        <v>837</v>
      </c>
      <c r="L2065" s="191"/>
      <c r="M2065" s="190" t="s">
        <v>837</v>
      </c>
      <c r="N2065" s="191"/>
      <c r="O2065" s="194">
        <v>436810</v>
      </c>
      <c r="P2065" s="191"/>
      <c r="Q2065" s="191"/>
      <c r="R2065" s="191"/>
      <c r="S2065" s="191"/>
    </row>
    <row r="2066" spans="2:19" ht="15" outlineLevel="1" collapsed="1">
      <c r="B2066" s="195" t="s">
        <v>536</v>
      </c>
      <c r="C2066" s="191"/>
      <c r="D2066" s="191"/>
      <c r="E2066" s="191"/>
      <c r="F2066" s="191"/>
      <c r="G2066" s="195" t="s">
        <v>251</v>
      </c>
      <c r="H2066" s="191"/>
      <c r="I2066" s="191"/>
      <c r="J2066" s="144" t="s">
        <v>242</v>
      </c>
      <c r="K2066" s="195" t="s">
        <v>46</v>
      </c>
      <c r="L2066" s="191"/>
      <c r="M2066" s="196">
        <v>436810</v>
      </c>
      <c r="N2066" s="191"/>
      <c r="O2066" s="197">
        <v>436810</v>
      </c>
      <c r="P2066" s="191"/>
      <c r="Q2066" s="191"/>
      <c r="R2066" s="191"/>
      <c r="S2066" s="191"/>
    </row>
    <row r="2067" spans="2:19" ht="15" outlineLevel="1" collapsed="1">
      <c r="B2067" s="193" t="s">
        <v>806</v>
      </c>
      <c r="C2067" s="191"/>
      <c r="D2067" s="191"/>
      <c r="E2067" s="191"/>
      <c r="F2067" s="191"/>
      <c r="G2067" s="193" t="s">
        <v>186</v>
      </c>
      <c r="H2067" s="191"/>
      <c r="I2067" s="191"/>
      <c r="J2067" s="142" t="s">
        <v>837</v>
      </c>
      <c r="K2067" s="193" t="s">
        <v>837</v>
      </c>
      <c r="L2067" s="191"/>
      <c r="M2067" s="193" t="s">
        <v>837</v>
      </c>
      <c r="N2067" s="191"/>
      <c r="O2067" s="194">
        <v>8632922</v>
      </c>
      <c r="P2067" s="191"/>
      <c r="Q2067" s="191"/>
      <c r="R2067" s="191"/>
      <c r="S2067" s="191"/>
    </row>
    <row r="2068" spans="2:19" ht="15" outlineLevel="1" collapsed="1">
      <c r="B2068" s="207" t="s">
        <v>807</v>
      </c>
      <c r="C2068" s="204"/>
      <c r="D2068" s="204"/>
      <c r="E2068" s="204"/>
      <c r="F2068" s="204"/>
      <c r="G2068" s="207" t="s">
        <v>449</v>
      </c>
      <c r="H2068" s="204"/>
      <c r="I2068" s="204"/>
      <c r="J2068" s="145" t="s">
        <v>837</v>
      </c>
      <c r="K2068" s="208" t="s">
        <v>837</v>
      </c>
      <c r="L2068" s="204"/>
      <c r="M2068" s="208" t="s">
        <v>837</v>
      </c>
      <c r="N2068" s="204"/>
      <c r="O2068" s="209">
        <v>90120</v>
      </c>
      <c r="P2068" s="204"/>
      <c r="Q2068" s="204"/>
      <c r="R2068" s="204"/>
      <c r="S2068" s="204"/>
    </row>
    <row r="2069" spans="2:19" ht="15" outlineLevel="1" collapsed="1">
      <c r="B2069" s="203" t="s">
        <v>541</v>
      </c>
      <c r="C2069" s="204"/>
      <c r="D2069" s="204"/>
      <c r="E2069" s="204"/>
      <c r="F2069" s="204"/>
      <c r="G2069" s="203" t="s">
        <v>274</v>
      </c>
      <c r="H2069" s="204"/>
      <c r="I2069" s="204"/>
      <c r="J2069" s="146" t="s">
        <v>242</v>
      </c>
      <c r="K2069" s="203" t="s">
        <v>46</v>
      </c>
      <c r="L2069" s="204"/>
      <c r="M2069" s="205">
        <v>45060.4</v>
      </c>
      <c r="N2069" s="204"/>
      <c r="O2069" s="206">
        <v>45060</v>
      </c>
      <c r="P2069" s="204"/>
      <c r="Q2069" s="204"/>
      <c r="R2069" s="204"/>
      <c r="S2069" s="204"/>
    </row>
    <row r="2070" spans="2:19" ht="15" outlineLevel="1" collapsed="1">
      <c r="B2070" s="203" t="s">
        <v>535</v>
      </c>
      <c r="C2070" s="204"/>
      <c r="D2070" s="204"/>
      <c r="E2070" s="204"/>
      <c r="F2070" s="204"/>
      <c r="G2070" s="203" t="s">
        <v>422</v>
      </c>
      <c r="H2070" s="204"/>
      <c r="I2070" s="204"/>
      <c r="J2070" s="146" t="s">
        <v>242</v>
      </c>
      <c r="K2070" s="203" t="s">
        <v>46</v>
      </c>
      <c r="L2070" s="204"/>
      <c r="M2070" s="205">
        <v>45060.4</v>
      </c>
      <c r="N2070" s="204"/>
      <c r="O2070" s="206">
        <v>45060</v>
      </c>
      <c r="P2070" s="204"/>
      <c r="Q2070" s="204"/>
      <c r="R2070" s="204"/>
      <c r="S2070" s="204"/>
    </row>
    <row r="2071" spans="2:19" ht="15" outlineLevel="1" collapsed="1">
      <c r="B2071" s="193" t="s">
        <v>808</v>
      </c>
      <c r="C2071" s="191"/>
      <c r="D2071" s="191"/>
      <c r="E2071" s="191"/>
      <c r="F2071" s="191"/>
      <c r="G2071" s="193" t="s">
        <v>341</v>
      </c>
      <c r="H2071" s="191"/>
      <c r="I2071" s="191"/>
      <c r="J2071" s="143" t="s">
        <v>837</v>
      </c>
      <c r="K2071" s="190" t="s">
        <v>837</v>
      </c>
      <c r="L2071" s="191"/>
      <c r="M2071" s="190" t="s">
        <v>837</v>
      </c>
      <c r="N2071" s="191"/>
      <c r="O2071" s="194">
        <v>1419297</v>
      </c>
      <c r="P2071" s="191"/>
      <c r="Q2071" s="191"/>
      <c r="R2071" s="191"/>
      <c r="S2071" s="191"/>
    </row>
    <row r="2072" spans="2:19" ht="15" outlineLevel="1" collapsed="1">
      <c r="B2072" s="195" t="s">
        <v>536</v>
      </c>
      <c r="C2072" s="191"/>
      <c r="D2072" s="191"/>
      <c r="E2072" s="191"/>
      <c r="F2072" s="191"/>
      <c r="G2072" s="195" t="s">
        <v>251</v>
      </c>
      <c r="H2072" s="191"/>
      <c r="I2072" s="191"/>
      <c r="J2072" s="144" t="s">
        <v>285</v>
      </c>
      <c r="K2072" s="195" t="s">
        <v>46</v>
      </c>
      <c r="L2072" s="191"/>
      <c r="M2072" s="196">
        <v>473099.4</v>
      </c>
      <c r="N2072" s="191"/>
      <c r="O2072" s="197">
        <v>946198</v>
      </c>
      <c r="P2072" s="191"/>
      <c r="Q2072" s="191"/>
      <c r="R2072" s="191"/>
      <c r="S2072" s="191"/>
    </row>
    <row r="2073" spans="2:19" ht="15" outlineLevel="1" collapsed="1">
      <c r="B2073" s="195" t="s">
        <v>527</v>
      </c>
      <c r="C2073" s="191"/>
      <c r="D2073" s="191"/>
      <c r="E2073" s="191"/>
      <c r="F2073" s="191"/>
      <c r="G2073" s="195" t="s">
        <v>286</v>
      </c>
      <c r="H2073" s="191"/>
      <c r="I2073" s="191"/>
      <c r="J2073" s="144" t="s">
        <v>242</v>
      </c>
      <c r="K2073" s="195" t="s">
        <v>46</v>
      </c>
      <c r="L2073" s="191"/>
      <c r="M2073" s="196">
        <v>473099.4</v>
      </c>
      <c r="N2073" s="191"/>
      <c r="O2073" s="197">
        <v>473099</v>
      </c>
      <c r="P2073" s="191"/>
      <c r="Q2073" s="191"/>
      <c r="R2073" s="191"/>
      <c r="S2073" s="191"/>
    </row>
    <row r="2074" spans="2:19" ht="15" outlineLevel="1" collapsed="1">
      <c r="B2074" s="193" t="s">
        <v>1101</v>
      </c>
      <c r="C2074" s="191"/>
      <c r="D2074" s="191"/>
      <c r="E2074" s="191"/>
      <c r="F2074" s="191"/>
      <c r="G2074" s="193" t="s">
        <v>1102</v>
      </c>
      <c r="H2074" s="191"/>
      <c r="I2074" s="191"/>
      <c r="J2074" s="143" t="s">
        <v>837</v>
      </c>
      <c r="K2074" s="190" t="s">
        <v>837</v>
      </c>
      <c r="L2074" s="191"/>
      <c r="M2074" s="190" t="s">
        <v>837</v>
      </c>
      <c r="N2074" s="191"/>
      <c r="O2074" s="194">
        <v>1810005</v>
      </c>
      <c r="P2074" s="191"/>
      <c r="Q2074" s="191"/>
      <c r="R2074" s="191"/>
      <c r="S2074" s="191"/>
    </row>
    <row r="2075" spans="2:19" ht="15" outlineLevel="1" collapsed="1">
      <c r="B2075" s="195" t="s">
        <v>536</v>
      </c>
      <c r="C2075" s="191"/>
      <c r="D2075" s="191"/>
      <c r="E2075" s="191"/>
      <c r="F2075" s="191"/>
      <c r="G2075" s="195" t="s">
        <v>251</v>
      </c>
      <c r="H2075" s="191"/>
      <c r="I2075" s="191"/>
      <c r="J2075" s="144" t="s">
        <v>242</v>
      </c>
      <c r="K2075" s="195" t="s">
        <v>46</v>
      </c>
      <c r="L2075" s="191"/>
      <c r="M2075" s="196">
        <v>1810005.83</v>
      </c>
      <c r="N2075" s="191"/>
      <c r="O2075" s="197">
        <v>1810005</v>
      </c>
      <c r="P2075" s="191"/>
      <c r="Q2075" s="191"/>
      <c r="R2075" s="191"/>
      <c r="S2075" s="191"/>
    </row>
    <row r="2076" spans="2:19" ht="15" outlineLevel="1" collapsed="1">
      <c r="B2076" s="193" t="s">
        <v>809</v>
      </c>
      <c r="C2076" s="191"/>
      <c r="D2076" s="191"/>
      <c r="E2076" s="191"/>
      <c r="F2076" s="191"/>
      <c r="G2076" s="193" t="s">
        <v>508</v>
      </c>
      <c r="H2076" s="191"/>
      <c r="I2076" s="191"/>
      <c r="J2076" s="143" t="s">
        <v>837</v>
      </c>
      <c r="K2076" s="190" t="s">
        <v>837</v>
      </c>
      <c r="L2076" s="191"/>
      <c r="M2076" s="190" t="s">
        <v>837</v>
      </c>
      <c r="N2076" s="191"/>
      <c r="O2076" s="194">
        <v>4921950</v>
      </c>
      <c r="P2076" s="191"/>
      <c r="Q2076" s="191"/>
      <c r="R2076" s="191"/>
      <c r="S2076" s="191"/>
    </row>
    <row r="2077" spans="2:19" ht="15" outlineLevel="1" collapsed="1">
      <c r="B2077" s="195" t="s">
        <v>536</v>
      </c>
      <c r="C2077" s="191"/>
      <c r="D2077" s="191"/>
      <c r="E2077" s="191"/>
      <c r="F2077" s="191"/>
      <c r="G2077" s="195" t="s">
        <v>251</v>
      </c>
      <c r="H2077" s="191"/>
      <c r="I2077" s="191"/>
      <c r="J2077" s="144" t="s">
        <v>1103</v>
      </c>
      <c r="K2077" s="195" t="s">
        <v>46</v>
      </c>
      <c r="L2077" s="191"/>
      <c r="M2077" s="196">
        <v>31350</v>
      </c>
      <c r="N2077" s="191"/>
      <c r="O2077" s="197">
        <v>4921950</v>
      </c>
      <c r="P2077" s="191"/>
      <c r="Q2077" s="191"/>
      <c r="R2077" s="191"/>
      <c r="S2077" s="191"/>
    </row>
    <row r="2078" spans="2:19" ht="15" outlineLevel="1" collapsed="1">
      <c r="B2078" s="210" t="s">
        <v>1104</v>
      </c>
      <c r="C2078" s="204"/>
      <c r="D2078" s="204"/>
      <c r="E2078" s="204"/>
      <c r="F2078" s="204"/>
      <c r="G2078" s="207" t="s">
        <v>1105</v>
      </c>
      <c r="H2078" s="204"/>
      <c r="I2078" s="204"/>
      <c r="J2078" s="145" t="s">
        <v>837</v>
      </c>
      <c r="K2078" s="208" t="s">
        <v>837</v>
      </c>
      <c r="L2078" s="204"/>
      <c r="M2078" s="208" t="s">
        <v>837</v>
      </c>
      <c r="N2078" s="204"/>
      <c r="O2078" s="209">
        <v>391550</v>
      </c>
      <c r="P2078" s="204"/>
      <c r="Q2078" s="204"/>
      <c r="R2078" s="204"/>
      <c r="S2078" s="204"/>
    </row>
    <row r="2079" spans="2:19" ht="15" outlineLevel="1" collapsed="1">
      <c r="B2079" s="203" t="s">
        <v>858</v>
      </c>
      <c r="C2079" s="204"/>
      <c r="D2079" s="204"/>
      <c r="E2079" s="204"/>
      <c r="F2079" s="204"/>
      <c r="G2079" s="203" t="s">
        <v>859</v>
      </c>
      <c r="H2079" s="204"/>
      <c r="I2079" s="204"/>
      <c r="J2079" s="146" t="s">
        <v>242</v>
      </c>
      <c r="K2079" s="203" t="s">
        <v>46</v>
      </c>
      <c r="L2079" s="204"/>
      <c r="M2079" s="205">
        <v>391550.01</v>
      </c>
      <c r="N2079" s="204"/>
      <c r="O2079" s="206">
        <v>391550</v>
      </c>
      <c r="P2079" s="204"/>
      <c r="Q2079" s="204"/>
      <c r="R2079" s="204"/>
      <c r="S2079" s="204"/>
    </row>
    <row r="2080" spans="2:19" ht="15" outlineLevel="1" collapsed="1">
      <c r="B2080" s="193" t="s">
        <v>187</v>
      </c>
      <c r="C2080" s="191"/>
      <c r="D2080" s="191"/>
      <c r="E2080" s="191"/>
      <c r="F2080" s="191"/>
      <c r="G2080" s="193" t="s">
        <v>188</v>
      </c>
      <c r="H2080" s="191"/>
      <c r="I2080" s="191"/>
      <c r="J2080" s="142" t="s">
        <v>837</v>
      </c>
      <c r="K2080" s="193" t="s">
        <v>837</v>
      </c>
      <c r="L2080" s="191"/>
      <c r="M2080" s="193" t="s">
        <v>837</v>
      </c>
      <c r="N2080" s="191"/>
      <c r="O2080" s="194">
        <v>5551951</v>
      </c>
      <c r="P2080" s="191"/>
      <c r="Q2080" s="191"/>
      <c r="R2080" s="191"/>
      <c r="S2080" s="191"/>
    </row>
    <row r="2081" spans="2:19" ht="15" outlineLevel="1" collapsed="1">
      <c r="B2081" s="207" t="s">
        <v>1106</v>
      </c>
      <c r="C2081" s="204"/>
      <c r="D2081" s="204"/>
      <c r="E2081" s="204"/>
      <c r="F2081" s="204"/>
      <c r="G2081" s="207" t="s">
        <v>1107</v>
      </c>
      <c r="H2081" s="204"/>
      <c r="I2081" s="204"/>
      <c r="J2081" s="145" t="s">
        <v>837</v>
      </c>
      <c r="K2081" s="208" t="s">
        <v>837</v>
      </c>
      <c r="L2081" s="204"/>
      <c r="M2081" s="208" t="s">
        <v>837</v>
      </c>
      <c r="N2081" s="204"/>
      <c r="O2081" s="209">
        <v>227810</v>
      </c>
      <c r="P2081" s="204"/>
      <c r="Q2081" s="204"/>
      <c r="R2081" s="204"/>
      <c r="S2081" s="204"/>
    </row>
    <row r="2082" spans="2:19" ht="15" outlineLevel="1" collapsed="1">
      <c r="B2082" s="203" t="s">
        <v>533</v>
      </c>
      <c r="C2082" s="204"/>
      <c r="D2082" s="204"/>
      <c r="E2082" s="204"/>
      <c r="F2082" s="204"/>
      <c r="G2082" s="203" t="s">
        <v>247</v>
      </c>
      <c r="H2082" s="204"/>
      <c r="I2082" s="204"/>
      <c r="J2082" s="146" t="s">
        <v>285</v>
      </c>
      <c r="K2082" s="203" t="s">
        <v>46</v>
      </c>
      <c r="L2082" s="204"/>
      <c r="M2082" s="205">
        <v>113905</v>
      </c>
      <c r="N2082" s="204"/>
      <c r="O2082" s="206">
        <v>227810</v>
      </c>
      <c r="P2082" s="204"/>
      <c r="Q2082" s="204"/>
      <c r="R2082" s="204"/>
      <c r="S2082" s="204"/>
    </row>
    <row r="2083" spans="2:19" ht="15" outlineLevel="1" collapsed="1">
      <c r="B2083" s="193" t="s">
        <v>811</v>
      </c>
      <c r="C2083" s="191"/>
      <c r="D2083" s="191"/>
      <c r="E2083" s="191"/>
      <c r="F2083" s="191"/>
      <c r="G2083" s="193" t="s">
        <v>400</v>
      </c>
      <c r="H2083" s="191"/>
      <c r="I2083" s="191"/>
      <c r="J2083" s="143" t="s">
        <v>837</v>
      </c>
      <c r="K2083" s="190" t="s">
        <v>837</v>
      </c>
      <c r="L2083" s="191"/>
      <c r="M2083" s="190" t="s">
        <v>837</v>
      </c>
      <c r="N2083" s="191"/>
      <c r="O2083" s="194">
        <v>843942</v>
      </c>
      <c r="P2083" s="191"/>
      <c r="Q2083" s="191"/>
      <c r="R2083" s="191"/>
      <c r="S2083" s="191"/>
    </row>
    <row r="2084" spans="2:19" ht="15" outlineLevel="1" collapsed="1">
      <c r="B2084" s="195" t="s">
        <v>533</v>
      </c>
      <c r="C2084" s="191"/>
      <c r="D2084" s="191"/>
      <c r="E2084" s="191"/>
      <c r="F2084" s="191"/>
      <c r="G2084" s="195" t="s">
        <v>247</v>
      </c>
      <c r="H2084" s="191"/>
      <c r="I2084" s="191"/>
      <c r="J2084" s="144" t="s">
        <v>242</v>
      </c>
      <c r="K2084" s="195" t="s">
        <v>46</v>
      </c>
      <c r="L2084" s="191"/>
      <c r="M2084" s="196">
        <v>140657</v>
      </c>
      <c r="N2084" s="191"/>
      <c r="O2084" s="197">
        <v>140657</v>
      </c>
      <c r="P2084" s="191"/>
      <c r="Q2084" s="191"/>
      <c r="R2084" s="191"/>
      <c r="S2084" s="191"/>
    </row>
    <row r="2085" spans="2:19" ht="15" outlineLevel="1" collapsed="1">
      <c r="B2085" s="195" t="s">
        <v>541</v>
      </c>
      <c r="C2085" s="191"/>
      <c r="D2085" s="191"/>
      <c r="E2085" s="191"/>
      <c r="F2085" s="191"/>
      <c r="G2085" s="195" t="s">
        <v>274</v>
      </c>
      <c r="H2085" s="191"/>
      <c r="I2085" s="191"/>
      <c r="J2085" s="144" t="s">
        <v>242</v>
      </c>
      <c r="K2085" s="195" t="s">
        <v>46</v>
      </c>
      <c r="L2085" s="191"/>
      <c r="M2085" s="196">
        <v>140657</v>
      </c>
      <c r="N2085" s="191"/>
      <c r="O2085" s="197">
        <v>140657</v>
      </c>
      <c r="P2085" s="191"/>
      <c r="Q2085" s="191"/>
      <c r="R2085" s="191"/>
      <c r="S2085" s="191"/>
    </row>
    <row r="2086" spans="2:19" ht="15" outlineLevel="1" collapsed="1">
      <c r="B2086" s="195" t="s">
        <v>536</v>
      </c>
      <c r="C2086" s="191"/>
      <c r="D2086" s="191"/>
      <c r="E2086" s="191"/>
      <c r="F2086" s="191"/>
      <c r="G2086" s="195" t="s">
        <v>251</v>
      </c>
      <c r="H2086" s="191"/>
      <c r="I2086" s="191"/>
      <c r="J2086" s="144" t="s">
        <v>285</v>
      </c>
      <c r="K2086" s="195" t="s">
        <v>46</v>
      </c>
      <c r="L2086" s="191"/>
      <c r="M2086" s="196">
        <v>140657</v>
      </c>
      <c r="N2086" s="191"/>
      <c r="O2086" s="197">
        <v>281314</v>
      </c>
      <c r="P2086" s="191"/>
      <c r="Q2086" s="191"/>
      <c r="R2086" s="191"/>
      <c r="S2086" s="191"/>
    </row>
    <row r="2087" spans="2:19" ht="15" outlineLevel="1" collapsed="1">
      <c r="B2087" s="195" t="s">
        <v>540</v>
      </c>
      <c r="C2087" s="191"/>
      <c r="D2087" s="191"/>
      <c r="E2087" s="191"/>
      <c r="F2087" s="191"/>
      <c r="G2087" s="195" t="s">
        <v>433</v>
      </c>
      <c r="H2087" s="191"/>
      <c r="I2087" s="191"/>
      <c r="J2087" s="144" t="s">
        <v>285</v>
      </c>
      <c r="K2087" s="195" t="s">
        <v>46</v>
      </c>
      <c r="L2087" s="191"/>
      <c r="M2087" s="196">
        <v>140657</v>
      </c>
      <c r="N2087" s="191"/>
      <c r="O2087" s="197">
        <v>281314</v>
      </c>
      <c r="P2087" s="191"/>
      <c r="Q2087" s="191"/>
      <c r="R2087" s="191"/>
      <c r="S2087" s="191"/>
    </row>
    <row r="2088" spans="2:19" ht="15" outlineLevel="1" collapsed="1">
      <c r="B2088" s="193" t="s">
        <v>1108</v>
      </c>
      <c r="C2088" s="191"/>
      <c r="D2088" s="191"/>
      <c r="E2088" s="191"/>
      <c r="F2088" s="191"/>
      <c r="G2088" s="193" t="s">
        <v>1109</v>
      </c>
      <c r="H2088" s="191"/>
      <c r="I2088" s="191"/>
      <c r="J2088" s="143" t="s">
        <v>837</v>
      </c>
      <c r="K2088" s="190" t="s">
        <v>837</v>
      </c>
      <c r="L2088" s="191"/>
      <c r="M2088" s="190" t="s">
        <v>837</v>
      </c>
      <c r="N2088" s="191"/>
      <c r="O2088" s="194">
        <v>592306</v>
      </c>
      <c r="P2088" s="191"/>
      <c r="Q2088" s="191"/>
      <c r="R2088" s="191"/>
      <c r="S2088" s="191"/>
    </row>
    <row r="2089" spans="2:19" ht="15" outlineLevel="1" collapsed="1">
      <c r="B2089" s="195" t="s">
        <v>541</v>
      </c>
      <c r="C2089" s="191"/>
      <c r="D2089" s="191"/>
      <c r="E2089" s="191"/>
      <c r="F2089" s="191"/>
      <c r="G2089" s="195" t="s">
        <v>274</v>
      </c>
      <c r="H2089" s="191"/>
      <c r="I2089" s="191"/>
      <c r="J2089" s="144" t="s">
        <v>285</v>
      </c>
      <c r="K2089" s="195" t="s">
        <v>46</v>
      </c>
      <c r="L2089" s="191"/>
      <c r="M2089" s="196">
        <v>148076.5</v>
      </c>
      <c r="N2089" s="191"/>
      <c r="O2089" s="197">
        <v>296153</v>
      </c>
      <c r="P2089" s="191"/>
      <c r="Q2089" s="191"/>
      <c r="R2089" s="191"/>
      <c r="S2089" s="191"/>
    </row>
    <row r="2090" spans="2:19" ht="15" outlineLevel="1" collapsed="1">
      <c r="B2090" s="195" t="s">
        <v>540</v>
      </c>
      <c r="C2090" s="191"/>
      <c r="D2090" s="191"/>
      <c r="E2090" s="191"/>
      <c r="F2090" s="191"/>
      <c r="G2090" s="195" t="s">
        <v>433</v>
      </c>
      <c r="H2090" s="191"/>
      <c r="I2090" s="191"/>
      <c r="J2090" s="144" t="s">
        <v>285</v>
      </c>
      <c r="K2090" s="195" t="s">
        <v>46</v>
      </c>
      <c r="L2090" s="191"/>
      <c r="M2090" s="196">
        <v>148076.5</v>
      </c>
      <c r="N2090" s="191"/>
      <c r="O2090" s="197">
        <v>296153</v>
      </c>
      <c r="P2090" s="191"/>
      <c r="Q2090" s="191"/>
      <c r="R2090" s="191"/>
      <c r="S2090" s="191"/>
    </row>
    <row r="2091" spans="2:19" ht="15" outlineLevel="1" collapsed="1">
      <c r="B2091" s="193" t="s">
        <v>1110</v>
      </c>
      <c r="C2091" s="191"/>
      <c r="D2091" s="191"/>
      <c r="E2091" s="191"/>
      <c r="F2091" s="191"/>
      <c r="G2091" s="193" t="s">
        <v>1111</v>
      </c>
      <c r="H2091" s="191"/>
      <c r="I2091" s="191"/>
      <c r="J2091" s="143" t="s">
        <v>837</v>
      </c>
      <c r="K2091" s="190" t="s">
        <v>837</v>
      </c>
      <c r="L2091" s="191"/>
      <c r="M2091" s="190" t="s">
        <v>837</v>
      </c>
      <c r="N2091" s="191"/>
      <c r="O2091" s="194">
        <v>91542</v>
      </c>
      <c r="P2091" s="191"/>
      <c r="Q2091" s="191"/>
      <c r="R2091" s="191"/>
      <c r="S2091" s="191"/>
    </row>
    <row r="2092" spans="2:19" ht="15" outlineLevel="1" collapsed="1">
      <c r="B2092" s="195" t="s">
        <v>541</v>
      </c>
      <c r="C2092" s="191"/>
      <c r="D2092" s="191"/>
      <c r="E2092" s="191"/>
      <c r="F2092" s="191"/>
      <c r="G2092" s="195" t="s">
        <v>274</v>
      </c>
      <c r="H2092" s="191"/>
      <c r="I2092" s="191"/>
      <c r="J2092" s="144" t="s">
        <v>282</v>
      </c>
      <c r="K2092" s="195" t="s">
        <v>46</v>
      </c>
      <c r="L2092" s="191"/>
      <c r="M2092" s="196">
        <v>30514</v>
      </c>
      <c r="N2092" s="191"/>
      <c r="O2092" s="197">
        <v>91542</v>
      </c>
      <c r="P2092" s="191"/>
      <c r="Q2092" s="191"/>
      <c r="R2092" s="191"/>
      <c r="S2092" s="191"/>
    </row>
    <row r="2093" spans="2:19" ht="15" outlineLevel="1" collapsed="1">
      <c r="B2093" s="193" t="s">
        <v>1112</v>
      </c>
      <c r="C2093" s="191"/>
      <c r="D2093" s="191"/>
      <c r="E2093" s="191"/>
      <c r="F2093" s="191"/>
      <c r="G2093" s="193" t="s">
        <v>1113</v>
      </c>
      <c r="H2093" s="191"/>
      <c r="I2093" s="191"/>
      <c r="J2093" s="143" t="s">
        <v>837</v>
      </c>
      <c r="K2093" s="190" t="s">
        <v>837</v>
      </c>
      <c r="L2093" s="191"/>
      <c r="M2093" s="190" t="s">
        <v>837</v>
      </c>
      <c r="N2093" s="191"/>
      <c r="O2093" s="194">
        <v>54078</v>
      </c>
      <c r="P2093" s="191"/>
      <c r="Q2093" s="191"/>
      <c r="R2093" s="191"/>
      <c r="S2093" s="191"/>
    </row>
    <row r="2094" spans="2:19" ht="15" outlineLevel="1" collapsed="1">
      <c r="B2094" s="195" t="s">
        <v>530</v>
      </c>
      <c r="C2094" s="191"/>
      <c r="D2094" s="191"/>
      <c r="E2094" s="191"/>
      <c r="F2094" s="191"/>
      <c r="G2094" s="195" t="s">
        <v>430</v>
      </c>
      <c r="H2094" s="191"/>
      <c r="I2094" s="191"/>
      <c r="J2094" s="144" t="s">
        <v>282</v>
      </c>
      <c r="K2094" s="195" t="s">
        <v>46</v>
      </c>
      <c r="L2094" s="191"/>
      <c r="M2094" s="196">
        <v>18026.25</v>
      </c>
      <c r="N2094" s="191"/>
      <c r="O2094" s="197">
        <v>54078</v>
      </c>
      <c r="P2094" s="191"/>
      <c r="Q2094" s="191"/>
      <c r="R2094" s="191"/>
      <c r="S2094" s="191"/>
    </row>
    <row r="2095" spans="2:19" ht="15" outlineLevel="1" collapsed="1">
      <c r="B2095" s="193" t="s">
        <v>810</v>
      </c>
      <c r="C2095" s="191"/>
      <c r="D2095" s="191"/>
      <c r="E2095" s="191"/>
      <c r="F2095" s="191"/>
      <c r="G2095" s="193" t="s">
        <v>509</v>
      </c>
      <c r="H2095" s="191"/>
      <c r="I2095" s="191"/>
      <c r="J2095" s="143" t="s">
        <v>837</v>
      </c>
      <c r="K2095" s="190" t="s">
        <v>837</v>
      </c>
      <c r="L2095" s="191"/>
      <c r="M2095" s="190" t="s">
        <v>837</v>
      </c>
      <c r="N2095" s="191"/>
      <c r="O2095" s="194">
        <v>703870</v>
      </c>
      <c r="P2095" s="191"/>
      <c r="Q2095" s="191"/>
      <c r="R2095" s="191"/>
      <c r="S2095" s="191"/>
    </row>
    <row r="2096" spans="2:19" ht="15" outlineLevel="1" collapsed="1">
      <c r="B2096" s="195" t="s">
        <v>536</v>
      </c>
      <c r="C2096" s="191"/>
      <c r="D2096" s="191"/>
      <c r="E2096" s="191"/>
      <c r="F2096" s="191"/>
      <c r="G2096" s="195" t="s">
        <v>251</v>
      </c>
      <c r="H2096" s="191"/>
      <c r="I2096" s="191"/>
      <c r="J2096" s="144" t="s">
        <v>263</v>
      </c>
      <c r="K2096" s="195" t="s">
        <v>46</v>
      </c>
      <c r="L2096" s="191"/>
      <c r="M2096" s="196">
        <v>175967.55</v>
      </c>
      <c r="N2096" s="191"/>
      <c r="O2096" s="197">
        <v>703870</v>
      </c>
      <c r="P2096" s="191"/>
      <c r="Q2096" s="191"/>
      <c r="R2096" s="191"/>
      <c r="S2096" s="191"/>
    </row>
    <row r="2097" spans="2:19" ht="15" outlineLevel="1" collapsed="1">
      <c r="B2097" s="193" t="s">
        <v>813</v>
      </c>
      <c r="C2097" s="191"/>
      <c r="D2097" s="191"/>
      <c r="E2097" s="191"/>
      <c r="F2097" s="191"/>
      <c r="G2097" s="193" t="s">
        <v>510</v>
      </c>
      <c r="H2097" s="191"/>
      <c r="I2097" s="191"/>
      <c r="J2097" s="143" t="s">
        <v>837</v>
      </c>
      <c r="K2097" s="190" t="s">
        <v>837</v>
      </c>
      <c r="L2097" s="191"/>
      <c r="M2097" s="190" t="s">
        <v>837</v>
      </c>
      <c r="N2097" s="191"/>
      <c r="O2097" s="194">
        <v>222585</v>
      </c>
      <c r="P2097" s="191"/>
      <c r="Q2097" s="191"/>
      <c r="R2097" s="191"/>
      <c r="S2097" s="191"/>
    </row>
    <row r="2098" spans="2:19" ht="15" outlineLevel="1" collapsed="1">
      <c r="B2098" s="195" t="s">
        <v>536</v>
      </c>
      <c r="C2098" s="191"/>
      <c r="D2098" s="191"/>
      <c r="E2098" s="191"/>
      <c r="F2098" s="191"/>
      <c r="G2098" s="195" t="s">
        <v>251</v>
      </c>
      <c r="H2098" s="191"/>
      <c r="I2098" s="191"/>
      <c r="J2098" s="144" t="s">
        <v>263</v>
      </c>
      <c r="K2098" s="195" t="s">
        <v>46</v>
      </c>
      <c r="L2098" s="191"/>
      <c r="M2098" s="196">
        <v>55646.25</v>
      </c>
      <c r="N2098" s="191"/>
      <c r="O2098" s="197">
        <v>222585</v>
      </c>
      <c r="P2098" s="191"/>
      <c r="Q2098" s="191"/>
      <c r="R2098" s="191"/>
      <c r="S2098" s="191"/>
    </row>
    <row r="2099" spans="2:19" ht="15" outlineLevel="1" collapsed="1">
      <c r="B2099" s="193" t="s">
        <v>814</v>
      </c>
      <c r="C2099" s="191"/>
      <c r="D2099" s="191"/>
      <c r="E2099" s="191"/>
      <c r="F2099" s="191"/>
      <c r="G2099" s="193" t="s">
        <v>399</v>
      </c>
      <c r="H2099" s="191"/>
      <c r="I2099" s="191"/>
      <c r="J2099" s="143" t="s">
        <v>837</v>
      </c>
      <c r="K2099" s="190" t="s">
        <v>837</v>
      </c>
      <c r="L2099" s="191"/>
      <c r="M2099" s="190" t="s">
        <v>837</v>
      </c>
      <c r="N2099" s="191"/>
      <c r="O2099" s="194">
        <v>211403</v>
      </c>
      <c r="P2099" s="191"/>
      <c r="Q2099" s="191"/>
      <c r="R2099" s="191"/>
      <c r="S2099" s="191"/>
    </row>
    <row r="2100" spans="2:19" ht="15" outlineLevel="1" collapsed="1">
      <c r="B2100" s="195" t="s">
        <v>536</v>
      </c>
      <c r="C2100" s="191"/>
      <c r="D2100" s="191"/>
      <c r="E2100" s="191"/>
      <c r="F2100" s="191"/>
      <c r="G2100" s="195" t="s">
        <v>251</v>
      </c>
      <c r="H2100" s="191"/>
      <c r="I2100" s="191"/>
      <c r="J2100" s="144" t="s">
        <v>249</v>
      </c>
      <c r="K2100" s="195" t="s">
        <v>46</v>
      </c>
      <c r="L2100" s="191"/>
      <c r="M2100" s="196">
        <v>30200.5</v>
      </c>
      <c r="N2100" s="191"/>
      <c r="O2100" s="197">
        <v>211403</v>
      </c>
      <c r="P2100" s="191"/>
      <c r="Q2100" s="191"/>
      <c r="R2100" s="191"/>
      <c r="S2100" s="191"/>
    </row>
    <row r="2101" spans="2:19" ht="15" outlineLevel="1" collapsed="1">
      <c r="B2101" s="193" t="s">
        <v>812</v>
      </c>
      <c r="C2101" s="191"/>
      <c r="D2101" s="191"/>
      <c r="E2101" s="191"/>
      <c r="F2101" s="191"/>
      <c r="G2101" s="193" t="s">
        <v>450</v>
      </c>
      <c r="H2101" s="191"/>
      <c r="I2101" s="191"/>
      <c r="J2101" s="143" t="s">
        <v>837</v>
      </c>
      <c r="K2101" s="190" t="s">
        <v>837</v>
      </c>
      <c r="L2101" s="191"/>
      <c r="M2101" s="190" t="s">
        <v>837</v>
      </c>
      <c r="N2101" s="191"/>
      <c r="O2101" s="194">
        <v>684420</v>
      </c>
      <c r="P2101" s="191"/>
      <c r="Q2101" s="191"/>
      <c r="R2101" s="191"/>
      <c r="S2101" s="191"/>
    </row>
    <row r="2102" spans="2:19" ht="15" outlineLevel="1" collapsed="1">
      <c r="B2102" s="195" t="s">
        <v>536</v>
      </c>
      <c r="C2102" s="191"/>
      <c r="D2102" s="191"/>
      <c r="E2102" s="191"/>
      <c r="F2102" s="191"/>
      <c r="G2102" s="195" t="s">
        <v>251</v>
      </c>
      <c r="H2102" s="191"/>
      <c r="I2102" s="191"/>
      <c r="J2102" s="144" t="s">
        <v>261</v>
      </c>
      <c r="K2102" s="195" t="s">
        <v>46</v>
      </c>
      <c r="L2102" s="191"/>
      <c r="M2102" s="196">
        <v>38023.37</v>
      </c>
      <c r="N2102" s="191"/>
      <c r="O2102" s="197">
        <v>684420</v>
      </c>
      <c r="P2102" s="191"/>
      <c r="Q2102" s="191"/>
      <c r="R2102" s="191"/>
      <c r="S2102" s="191"/>
    </row>
    <row r="2103" spans="2:19" ht="15" outlineLevel="1" collapsed="1">
      <c r="B2103" s="210" t="s">
        <v>189</v>
      </c>
      <c r="C2103" s="204"/>
      <c r="D2103" s="204"/>
      <c r="E2103" s="204"/>
      <c r="F2103" s="204"/>
      <c r="G2103" s="210" t="s">
        <v>190</v>
      </c>
      <c r="H2103" s="204"/>
      <c r="I2103" s="204"/>
      <c r="J2103" s="145" t="s">
        <v>837</v>
      </c>
      <c r="K2103" s="208" t="s">
        <v>837</v>
      </c>
      <c r="L2103" s="204"/>
      <c r="M2103" s="208" t="s">
        <v>837</v>
      </c>
      <c r="N2103" s="204"/>
      <c r="O2103" s="209">
        <v>1296704</v>
      </c>
      <c r="P2103" s="204"/>
      <c r="Q2103" s="204"/>
      <c r="R2103" s="204"/>
      <c r="S2103" s="204"/>
    </row>
    <row r="2104" spans="2:19" ht="15" outlineLevel="1" collapsed="1">
      <c r="B2104" s="203" t="s">
        <v>536</v>
      </c>
      <c r="C2104" s="204"/>
      <c r="D2104" s="204"/>
      <c r="E2104" s="204"/>
      <c r="F2104" s="204"/>
      <c r="G2104" s="203" t="s">
        <v>251</v>
      </c>
      <c r="H2104" s="204"/>
      <c r="I2104" s="204"/>
      <c r="J2104" s="146" t="s">
        <v>258</v>
      </c>
      <c r="K2104" s="203" t="s">
        <v>46</v>
      </c>
      <c r="L2104" s="204"/>
      <c r="M2104" s="205">
        <v>117882.27</v>
      </c>
      <c r="N2104" s="204"/>
      <c r="O2104" s="206">
        <v>1296704</v>
      </c>
      <c r="P2104" s="204"/>
      <c r="Q2104" s="204"/>
      <c r="R2104" s="204"/>
      <c r="S2104" s="204"/>
    </row>
    <row r="2105" spans="2:19" ht="15" outlineLevel="1" collapsed="1">
      <c r="B2105" s="207" t="s">
        <v>1114</v>
      </c>
      <c r="C2105" s="204"/>
      <c r="D2105" s="204"/>
      <c r="E2105" s="204"/>
      <c r="F2105" s="204"/>
      <c r="G2105" s="207" t="s">
        <v>1115</v>
      </c>
      <c r="H2105" s="204"/>
      <c r="I2105" s="204"/>
      <c r="J2105" s="145" t="s">
        <v>837</v>
      </c>
      <c r="K2105" s="208" t="s">
        <v>837</v>
      </c>
      <c r="L2105" s="204"/>
      <c r="M2105" s="208" t="s">
        <v>837</v>
      </c>
      <c r="N2105" s="204"/>
      <c r="O2105" s="209">
        <v>130625</v>
      </c>
      <c r="P2105" s="204"/>
      <c r="Q2105" s="204"/>
      <c r="R2105" s="204"/>
      <c r="S2105" s="204"/>
    </row>
    <row r="2106" spans="2:19" ht="15" outlineLevel="1" collapsed="1">
      <c r="B2106" s="203" t="s">
        <v>532</v>
      </c>
      <c r="C2106" s="204"/>
      <c r="D2106" s="204"/>
      <c r="E2106" s="204"/>
      <c r="F2106" s="204"/>
      <c r="G2106" s="203" t="s">
        <v>292</v>
      </c>
      <c r="H2106" s="204"/>
      <c r="I2106" s="204"/>
      <c r="J2106" s="146" t="s">
        <v>242</v>
      </c>
      <c r="K2106" s="203" t="s">
        <v>46</v>
      </c>
      <c r="L2106" s="204"/>
      <c r="M2106" s="205">
        <v>130625</v>
      </c>
      <c r="N2106" s="204"/>
      <c r="O2106" s="206">
        <v>130625</v>
      </c>
      <c r="P2106" s="204"/>
      <c r="Q2106" s="204"/>
      <c r="R2106" s="204"/>
      <c r="S2106" s="204"/>
    </row>
    <row r="2107" spans="2:19" ht="15" outlineLevel="1" collapsed="1">
      <c r="B2107" s="193" t="s">
        <v>462</v>
      </c>
      <c r="C2107" s="191"/>
      <c r="D2107" s="191"/>
      <c r="E2107" s="191"/>
      <c r="F2107" s="191"/>
      <c r="G2107" s="193" t="s">
        <v>451</v>
      </c>
      <c r="H2107" s="191"/>
      <c r="I2107" s="191"/>
      <c r="J2107" s="143" t="s">
        <v>837</v>
      </c>
      <c r="K2107" s="190" t="s">
        <v>837</v>
      </c>
      <c r="L2107" s="191"/>
      <c r="M2107" s="190" t="s">
        <v>837</v>
      </c>
      <c r="N2107" s="191"/>
      <c r="O2107" s="194">
        <v>469253</v>
      </c>
      <c r="P2107" s="191"/>
      <c r="Q2107" s="191"/>
      <c r="R2107" s="191"/>
      <c r="S2107" s="191"/>
    </row>
    <row r="2108" spans="2:19" ht="15" outlineLevel="1" collapsed="1">
      <c r="B2108" s="195" t="s">
        <v>532</v>
      </c>
      <c r="C2108" s="191"/>
      <c r="D2108" s="191"/>
      <c r="E2108" s="191"/>
      <c r="F2108" s="191"/>
      <c r="G2108" s="195" t="s">
        <v>292</v>
      </c>
      <c r="H2108" s="191"/>
      <c r="I2108" s="191"/>
      <c r="J2108" s="144" t="s">
        <v>242</v>
      </c>
      <c r="K2108" s="195" t="s">
        <v>46</v>
      </c>
      <c r="L2108" s="191"/>
      <c r="M2108" s="196">
        <v>469253.01</v>
      </c>
      <c r="N2108" s="191"/>
      <c r="O2108" s="197">
        <v>469253</v>
      </c>
      <c r="P2108" s="191"/>
      <c r="Q2108" s="191"/>
      <c r="R2108" s="191"/>
      <c r="S2108" s="191"/>
    </row>
    <row r="2109" spans="2:19" ht="15" outlineLevel="1" collapsed="1">
      <c r="B2109" s="193" t="s">
        <v>1116</v>
      </c>
      <c r="C2109" s="191"/>
      <c r="D2109" s="191"/>
      <c r="E2109" s="191"/>
      <c r="F2109" s="191"/>
      <c r="G2109" s="193" t="s">
        <v>1117</v>
      </c>
      <c r="H2109" s="191"/>
      <c r="I2109" s="191"/>
      <c r="J2109" s="143" t="s">
        <v>837</v>
      </c>
      <c r="K2109" s="190" t="s">
        <v>837</v>
      </c>
      <c r="L2109" s="191"/>
      <c r="M2109" s="190" t="s">
        <v>837</v>
      </c>
      <c r="N2109" s="191"/>
      <c r="O2109" s="194">
        <v>23413</v>
      </c>
      <c r="P2109" s="191"/>
      <c r="Q2109" s="191"/>
      <c r="R2109" s="191"/>
      <c r="S2109" s="191"/>
    </row>
    <row r="2110" spans="2:19" ht="15" outlineLevel="1" collapsed="1">
      <c r="B2110" s="195" t="s">
        <v>559</v>
      </c>
      <c r="C2110" s="191"/>
      <c r="D2110" s="191"/>
      <c r="E2110" s="191"/>
      <c r="F2110" s="191"/>
      <c r="G2110" s="195" t="s">
        <v>280</v>
      </c>
      <c r="H2110" s="191"/>
      <c r="I2110" s="191"/>
      <c r="J2110" s="144" t="s">
        <v>242</v>
      </c>
      <c r="K2110" s="195" t="s">
        <v>46</v>
      </c>
      <c r="L2110" s="191"/>
      <c r="M2110" s="196">
        <v>23413.02</v>
      </c>
      <c r="N2110" s="191"/>
      <c r="O2110" s="197">
        <v>23413</v>
      </c>
      <c r="P2110" s="191"/>
      <c r="Q2110" s="191"/>
      <c r="R2110" s="191"/>
      <c r="S2110" s="191"/>
    </row>
    <row r="2111" spans="2:19" ht="15" outlineLevel="1" collapsed="1">
      <c r="B2111" s="193" t="s">
        <v>191</v>
      </c>
      <c r="C2111" s="191"/>
      <c r="D2111" s="191"/>
      <c r="E2111" s="191"/>
      <c r="F2111" s="191"/>
      <c r="G2111" s="193" t="s">
        <v>192</v>
      </c>
      <c r="H2111" s="191"/>
      <c r="I2111" s="191"/>
      <c r="J2111" s="142" t="s">
        <v>837</v>
      </c>
      <c r="K2111" s="193" t="s">
        <v>837</v>
      </c>
      <c r="L2111" s="191"/>
      <c r="M2111" s="193" t="s">
        <v>837</v>
      </c>
      <c r="N2111" s="191"/>
      <c r="O2111" s="194">
        <v>252297506</v>
      </c>
      <c r="P2111" s="191"/>
      <c r="Q2111" s="191"/>
      <c r="R2111" s="191"/>
      <c r="S2111" s="191"/>
    </row>
    <row r="2112" spans="2:19" ht="15" outlineLevel="1" collapsed="1">
      <c r="B2112" s="193" t="s">
        <v>815</v>
      </c>
      <c r="C2112" s="191"/>
      <c r="D2112" s="191"/>
      <c r="E2112" s="191"/>
      <c r="F2112" s="191"/>
      <c r="G2112" s="193" t="s">
        <v>511</v>
      </c>
      <c r="H2112" s="191"/>
      <c r="I2112" s="191"/>
      <c r="J2112" s="143" t="s">
        <v>837</v>
      </c>
      <c r="K2112" s="190" t="s">
        <v>837</v>
      </c>
      <c r="L2112" s="191"/>
      <c r="M2112" s="190" t="s">
        <v>837</v>
      </c>
      <c r="N2112" s="191"/>
      <c r="O2112" s="194">
        <v>106909770</v>
      </c>
      <c r="P2112" s="191"/>
      <c r="Q2112" s="191"/>
      <c r="R2112" s="191"/>
      <c r="S2112" s="191"/>
    </row>
    <row r="2113" spans="2:19" ht="15" outlineLevel="1" collapsed="1">
      <c r="B2113" s="195" t="s">
        <v>536</v>
      </c>
      <c r="C2113" s="191"/>
      <c r="D2113" s="191"/>
      <c r="E2113" s="191"/>
      <c r="F2113" s="191"/>
      <c r="G2113" s="195" t="s">
        <v>251</v>
      </c>
      <c r="H2113" s="191"/>
      <c r="I2113" s="191"/>
      <c r="J2113" s="144" t="s">
        <v>434</v>
      </c>
      <c r="K2113" s="195" t="s">
        <v>46</v>
      </c>
      <c r="L2113" s="191"/>
      <c r="M2113" s="196">
        <v>1048135</v>
      </c>
      <c r="N2113" s="191"/>
      <c r="O2113" s="197">
        <v>106909770</v>
      </c>
      <c r="P2113" s="191"/>
      <c r="Q2113" s="191"/>
      <c r="R2113" s="191"/>
      <c r="S2113" s="191"/>
    </row>
    <row r="2114" spans="2:19" ht="15" outlineLevel="1" collapsed="1">
      <c r="B2114" s="193" t="s">
        <v>816</v>
      </c>
      <c r="C2114" s="191"/>
      <c r="D2114" s="191"/>
      <c r="E2114" s="191"/>
      <c r="F2114" s="191"/>
      <c r="G2114" s="193" t="s">
        <v>512</v>
      </c>
      <c r="H2114" s="191"/>
      <c r="I2114" s="191"/>
      <c r="J2114" s="143" t="s">
        <v>837</v>
      </c>
      <c r="K2114" s="190" t="s">
        <v>837</v>
      </c>
      <c r="L2114" s="191"/>
      <c r="M2114" s="190" t="s">
        <v>837</v>
      </c>
      <c r="N2114" s="191"/>
      <c r="O2114" s="194">
        <v>27274500</v>
      </c>
      <c r="P2114" s="191"/>
      <c r="Q2114" s="191"/>
      <c r="R2114" s="191"/>
      <c r="S2114" s="191"/>
    </row>
    <row r="2115" spans="2:19" ht="15" outlineLevel="1" collapsed="1">
      <c r="B2115" s="195" t="s">
        <v>536</v>
      </c>
      <c r="C2115" s="191"/>
      <c r="D2115" s="191"/>
      <c r="E2115" s="191"/>
      <c r="F2115" s="191"/>
      <c r="G2115" s="195" t="s">
        <v>251</v>
      </c>
      <c r="H2115" s="191"/>
      <c r="I2115" s="191"/>
      <c r="J2115" s="144" t="s">
        <v>295</v>
      </c>
      <c r="K2115" s="195" t="s">
        <v>46</v>
      </c>
      <c r="L2115" s="191"/>
      <c r="M2115" s="196">
        <v>3030500</v>
      </c>
      <c r="N2115" s="191"/>
      <c r="O2115" s="197">
        <v>27274500</v>
      </c>
      <c r="P2115" s="191"/>
      <c r="Q2115" s="191"/>
      <c r="R2115" s="191"/>
      <c r="S2115" s="191"/>
    </row>
    <row r="2116" spans="2:19" ht="15" outlineLevel="1" collapsed="1">
      <c r="B2116" s="193" t="s">
        <v>1118</v>
      </c>
      <c r="C2116" s="191"/>
      <c r="D2116" s="191"/>
      <c r="E2116" s="191"/>
      <c r="F2116" s="191"/>
      <c r="G2116" s="193" t="s">
        <v>1119</v>
      </c>
      <c r="H2116" s="191"/>
      <c r="I2116" s="191"/>
      <c r="J2116" s="143" t="s">
        <v>837</v>
      </c>
      <c r="K2116" s="190" t="s">
        <v>837</v>
      </c>
      <c r="L2116" s="191"/>
      <c r="M2116" s="190" t="s">
        <v>837</v>
      </c>
      <c r="N2116" s="191"/>
      <c r="O2116" s="194">
        <v>17042467</v>
      </c>
      <c r="P2116" s="191"/>
      <c r="Q2116" s="191"/>
      <c r="R2116" s="191"/>
      <c r="S2116" s="191"/>
    </row>
    <row r="2117" spans="2:19" ht="15" outlineLevel="1" collapsed="1">
      <c r="B2117" s="195" t="s">
        <v>536</v>
      </c>
      <c r="C2117" s="191"/>
      <c r="D2117" s="191"/>
      <c r="E2117" s="191"/>
      <c r="F2117" s="191"/>
      <c r="G2117" s="195" t="s">
        <v>251</v>
      </c>
      <c r="H2117" s="191"/>
      <c r="I2117" s="191"/>
      <c r="J2117" s="144" t="s">
        <v>250</v>
      </c>
      <c r="K2117" s="195" t="s">
        <v>46</v>
      </c>
      <c r="L2117" s="191"/>
      <c r="M2117" s="196">
        <v>3408493.52</v>
      </c>
      <c r="N2117" s="191"/>
      <c r="O2117" s="197">
        <v>17042467</v>
      </c>
      <c r="P2117" s="191"/>
      <c r="Q2117" s="191"/>
      <c r="R2117" s="191"/>
      <c r="S2117" s="191"/>
    </row>
    <row r="2118" spans="2:19" ht="15" outlineLevel="1" collapsed="1">
      <c r="B2118" s="193" t="s">
        <v>820</v>
      </c>
      <c r="C2118" s="191"/>
      <c r="D2118" s="191"/>
      <c r="E2118" s="191"/>
      <c r="F2118" s="191"/>
      <c r="G2118" s="193" t="s">
        <v>401</v>
      </c>
      <c r="H2118" s="191"/>
      <c r="I2118" s="191"/>
      <c r="J2118" s="143" t="s">
        <v>837</v>
      </c>
      <c r="K2118" s="190" t="s">
        <v>837</v>
      </c>
      <c r="L2118" s="191"/>
      <c r="M2118" s="190" t="s">
        <v>837</v>
      </c>
      <c r="N2118" s="191"/>
      <c r="O2118" s="194">
        <v>20962700</v>
      </c>
      <c r="P2118" s="191"/>
      <c r="Q2118" s="191"/>
      <c r="R2118" s="191"/>
      <c r="S2118" s="191"/>
    </row>
    <row r="2119" spans="2:19" ht="15" outlineLevel="1" collapsed="1">
      <c r="B2119" s="195" t="s">
        <v>536</v>
      </c>
      <c r="C2119" s="191"/>
      <c r="D2119" s="191"/>
      <c r="E2119" s="191"/>
      <c r="F2119" s="191"/>
      <c r="G2119" s="195" t="s">
        <v>251</v>
      </c>
      <c r="H2119" s="191"/>
      <c r="I2119" s="191"/>
      <c r="J2119" s="144" t="s">
        <v>297</v>
      </c>
      <c r="K2119" s="195" t="s">
        <v>46</v>
      </c>
      <c r="L2119" s="191"/>
      <c r="M2119" s="196">
        <v>2096270</v>
      </c>
      <c r="N2119" s="191"/>
      <c r="O2119" s="197">
        <v>20962700</v>
      </c>
      <c r="P2119" s="191"/>
      <c r="Q2119" s="191"/>
      <c r="R2119" s="191"/>
      <c r="S2119" s="191"/>
    </row>
    <row r="2120" spans="2:19" ht="15" outlineLevel="1" collapsed="1">
      <c r="B2120" s="193" t="s">
        <v>817</v>
      </c>
      <c r="C2120" s="191"/>
      <c r="D2120" s="191"/>
      <c r="E2120" s="191"/>
      <c r="F2120" s="191"/>
      <c r="G2120" s="193" t="s">
        <v>452</v>
      </c>
      <c r="H2120" s="191"/>
      <c r="I2120" s="191"/>
      <c r="J2120" s="143" t="s">
        <v>837</v>
      </c>
      <c r="K2120" s="190" t="s">
        <v>837</v>
      </c>
      <c r="L2120" s="191"/>
      <c r="M2120" s="190" t="s">
        <v>837</v>
      </c>
      <c r="N2120" s="191"/>
      <c r="O2120" s="194">
        <v>2633400</v>
      </c>
      <c r="P2120" s="191"/>
      <c r="Q2120" s="191"/>
      <c r="R2120" s="191"/>
      <c r="S2120" s="191"/>
    </row>
    <row r="2121" spans="2:19" ht="15" outlineLevel="1" collapsed="1">
      <c r="B2121" s="195" t="s">
        <v>536</v>
      </c>
      <c r="C2121" s="191"/>
      <c r="D2121" s="191"/>
      <c r="E2121" s="191"/>
      <c r="F2121" s="191"/>
      <c r="G2121" s="195" t="s">
        <v>251</v>
      </c>
      <c r="H2121" s="191"/>
      <c r="I2121" s="191"/>
      <c r="J2121" s="144" t="s">
        <v>261</v>
      </c>
      <c r="K2121" s="195" t="s">
        <v>46</v>
      </c>
      <c r="L2121" s="191"/>
      <c r="M2121" s="196">
        <v>146300</v>
      </c>
      <c r="N2121" s="191"/>
      <c r="O2121" s="197">
        <v>2633400</v>
      </c>
      <c r="P2121" s="191"/>
      <c r="Q2121" s="191"/>
      <c r="R2121" s="191"/>
      <c r="S2121" s="191"/>
    </row>
    <row r="2122" spans="2:19" ht="15" outlineLevel="1" collapsed="1">
      <c r="B2122" s="193" t="s">
        <v>821</v>
      </c>
      <c r="C2122" s="191"/>
      <c r="D2122" s="191"/>
      <c r="E2122" s="191"/>
      <c r="F2122" s="191"/>
      <c r="G2122" s="193" t="s">
        <v>513</v>
      </c>
      <c r="H2122" s="191"/>
      <c r="I2122" s="191"/>
      <c r="J2122" s="143" t="s">
        <v>837</v>
      </c>
      <c r="K2122" s="190" t="s">
        <v>837</v>
      </c>
      <c r="L2122" s="191"/>
      <c r="M2122" s="190" t="s">
        <v>837</v>
      </c>
      <c r="N2122" s="191"/>
      <c r="O2122" s="194">
        <v>7090325</v>
      </c>
      <c r="P2122" s="191"/>
      <c r="Q2122" s="191"/>
      <c r="R2122" s="191"/>
      <c r="S2122" s="191"/>
    </row>
    <row r="2123" spans="2:19" ht="15" outlineLevel="1" collapsed="1">
      <c r="B2123" s="195" t="s">
        <v>536</v>
      </c>
      <c r="C2123" s="191"/>
      <c r="D2123" s="191"/>
      <c r="E2123" s="191"/>
      <c r="F2123" s="191"/>
      <c r="G2123" s="195" t="s">
        <v>251</v>
      </c>
      <c r="H2123" s="191"/>
      <c r="I2123" s="191"/>
      <c r="J2123" s="144" t="s">
        <v>1120</v>
      </c>
      <c r="K2123" s="195" t="s">
        <v>46</v>
      </c>
      <c r="L2123" s="191"/>
      <c r="M2123" s="196">
        <v>61655</v>
      </c>
      <c r="N2123" s="191"/>
      <c r="O2123" s="197">
        <v>7090325</v>
      </c>
      <c r="P2123" s="191"/>
      <c r="Q2123" s="191"/>
      <c r="R2123" s="191"/>
      <c r="S2123" s="191"/>
    </row>
    <row r="2124" spans="2:19" ht="15" outlineLevel="1" collapsed="1">
      <c r="B2124" s="193" t="s">
        <v>818</v>
      </c>
      <c r="C2124" s="191"/>
      <c r="D2124" s="191"/>
      <c r="E2124" s="191"/>
      <c r="F2124" s="191"/>
      <c r="G2124" s="193" t="s">
        <v>514</v>
      </c>
      <c r="H2124" s="191"/>
      <c r="I2124" s="191"/>
      <c r="J2124" s="143" t="s">
        <v>837</v>
      </c>
      <c r="K2124" s="190" t="s">
        <v>837</v>
      </c>
      <c r="L2124" s="191"/>
      <c r="M2124" s="190" t="s">
        <v>837</v>
      </c>
      <c r="N2124" s="191"/>
      <c r="O2124" s="194">
        <v>13327344</v>
      </c>
      <c r="P2124" s="191"/>
      <c r="Q2124" s="191"/>
      <c r="R2124" s="191"/>
      <c r="S2124" s="191"/>
    </row>
    <row r="2125" spans="2:19" ht="15" outlineLevel="1" collapsed="1">
      <c r="B2125" s="195" t="s">
        <v>536</v>
      </c>
      <c r="C2125" s="191"/>
      <c r="D2125" s="191"/>
      <c r="E2125" s="191"/>
      <c r="F2125" s="191"/>
      <c r="G2125" s="195" t="s">
        <v>251</v>
      </c>
      <c r="H2125" s="191"/>
      <c r="I2125" s="191"/>
      <c r="J2125" s="144" t="s">
        <v>291</v>
      </c>
      <c r="K2125" s="195" t="s">
        <v>46</v>
      </c>
      <c r="L2125" s="191"/>
      <c r="M2125" s="196">
        <v>951953.2</v>
      </c>
      <c r="N2125" s="191"/>
      <c r="O2125" s="197">
        <v>13327344</v>
      </c>
      <c r="P2125" s="191"/>
      <c r="Q2125" s="191"/>
      <c r="R2125" s="191"/>
      <c r="S2125" s="191"/>
    </row>
    <row r="2126" spans="2:19" ht="15" outlineLevel="1" collapsed="1">
      <c r="B2126" s="193" t="s">
        <v>1121</v>
      </c>
      <c r="C2126" s="191"/>
      <c r="D2126" s="191"/>
      <c r="E2126" s="191"/>
      <c r="F2126" s="191"/>
      <c r="G2126" s="193" t="s">
        <v>1122</v>
      </c>
      <c r="H2126" s="191"/>
      <c r="I2126" s="191"/>
      <c r="J2126" s="143" t="s">
        <v>837</v>
      </c>
      <c r="K2126" s="190" t="s">
        <v>837</v>
      </c>
      <c r="L2126" s="191"/>
      <c r="M2126" s="190" t="s">
        <v>837</v>
      </c>
      <c r="N2126" s="191"/>
      <c r="O2126" s="194">
        <v>52668000</v>
      </c>
      <c r="P2126" s="191"/>
      <c r="Q2126" s="191"/>
      <c r="R2126" s="191"/>
      <c r="S2126" s="191"/>
    </row>
    <row r="2127" spans="2:19" ht="15" outlineLevel="1" collapsed="1">
      <c r="B2127" s="195" t="s">
        <v>536</v>
      </c>
      <c r="C2127" s="191"/>
      <c r="D2127" s="191"/>
      <c r="E2127" s="191"/>
      <c r="F2127" s="191"/>
      <c r="G2127" s="195" t="s">
        <v>251</v>
      </c>
      <c r="H2127" s="191"/>
      <c r="I2127" s="191"/>
      <c r="J2127" s="144" t="s">
        <v>1044</v>
      </c>
      <c r="K2127" s="195" t="s">
        <v>46</v>
      </c>
      <c r="L2127" s="191"/>
      <c r="M2127" s="196">
        <v>365750</v>
      </c>
      <c r="N2127" s="191"/>
      <c r="O2127" s="197">
        <v>52668000</v>
      </c>
      <c r="P2127" s="191"/>
      <c r="Q2127" s="191"/>
      <c r="R2127" s="191"/>
      <c r="S2127" s="191"/>
    </row>
    <row r="2128" spans="2:19" ht="15" outlineLevel="1" collapsed="1">
      <c r="B2128" s="193" t="s">
        <v>819</v>
      </c>
      <c r="C2128" s="191"/>
      <c r="D2128" s="191"/>
      <c r="E2128" s="191"/>
      <c r="F2128" s="191"/>
      <c r="G2128" s="193" t="s">
        <v>453</v>
      </c>
      <c r="H2128" s="191"/>
      <c r="I2128" s="191"/>
      <c r="J2128" s="143" t="s">
        <v>837</v>
      </c>
      <c r="K2128" s="190" t="s">
        <v>837</v>
      </c>
      <c r="L2128" s="191"/>
      <c r="M2128" s="190" t="s">
        <v>837</v>
      </c>
      <c r="N2128" s="191"/>
      <c r="O2128" s="194">
        <v>4389000</v>
      </c>
      <c r="P2128" s="191"/>
      <c r="Q2128" s="191"/>
      <c r="R2128" s="191"/>
      <c r="S2128" s="191"/>
    </row>
    <row r="2129" spans="2:19" ht="15" outlineLevel="1" collapsed="1">
      <c r="B2129" s="195" t="s">
        <v>536</v>
      </c>
      <c r="C2129" s="191"/>
      <c r="D2129" s="191"/>
      <c r="E2129" s="191"/>
      <c r="F2129" s="191"/>
      <c r="G2129" s="195" t="s">
        <v>251</v>
      </c>
      <c r="H2129" s="191"/>
      <c r="I2129" s="191"/>
      <c r="J2129" s="144" t="s">
        <v>256</v>
      </c>
      <c r="K2129" s="195" t="s">
        <v>46</v>
      </c>
      <c r="L2129" s="191"/>
      <c r="M2129" s="196">
        <v>209000</v>
      </c>
      <c r="N2129" s="191"/>
      <c r="O2129" s="197">
        <v>4389000</v>
      </c>
      <c r="P2129" s="191"/>
      <c r="Q2129" s="191"/>
      <c r="R2129" s="191"/>
      <c r="S2129" s="191"/>
    </row>
    <row r="2130" spans="2:19" ht="15" outlineLevel="1" collapsed="1">
      <c r="B2130" s="193" t="s">
        <v>402</v>
      </c>
      <c r="C2130" s="191"/>
      <c r="D2130" s="191"/>
      <c r="E2130" s="191"/>
      <c r="F2130" s="191"/>
      <c r="G2130" s="193" t="s">
        <v>403</v>
      </c>
      <c r="H2130" s="191"/>
      <c r="I2130" s="191"/>
      <c r="J2130" s="142" t="s">
        <v>837</v>
      </c>
      <c r="K2130" s="193" t="s">
        <v>837</v>
      </c>
      <c r="L2130" s="191"/>
      <c r="M2130" s="193" t="s">
        <v>837</v>
      </c>
      <c r="N2130" s="191"/>
      <c r="O2130" s="194">
        <v>49010</v>
      </c>
      <c r="P2130" s="191"/>
      <c r="Q2130" s="191"/>
      <c r="R2130" s="191"/>
      <c r="S2130" s="191"/>
    </row>
    <row r="2131" spans="2:19" ht="15" outlineLevel="1" collapsed="1">
      <c r="B2131" s="210" t="s">
        <v>1123</v>
      </c>
      <c r="C2131" s="204"/>
      <c r="D2131" s="204"/>
      <c r="E2131" s="204"/>
      <c r="F2131" s="204"/>
      <c r="G2131" s="210" t="s">
        <v>1124</v>
      </c>
      <c r="H2131" s="204"/>
      <c r="I2131" s="204"/>
      <c r="J2131" s="145" t="s">
        <v>837</v>
      </c>
      <c r="K2131" s="208" t="s">
        <v>837</v>
      </c>
      <c r="L2131" s="204"/>
      <c r="M2131" s="208" t="s">
        <v>837</v>
      </c>
      <c r="N2131" s="204"/>
      <c r="O2131" s="209">
        <v>49010</v>
      </c>
      <c r="P2131" s="204"/>
      <c r="Q2131" s="204"/>
      <c r="R2131" s="204"/>
      <c r="S2131" s="204"/>
    </row>
    <row r="2132" spans="2:19" ht="15" outlineLevel="1" collapsed="1">
      <c r="B2132" s="203" t="s">
        <v>559</v>
      </c>
      <c r="C2132" s="204"/>
      <c r="D2132" s="204"/>
      <c r="E2132" s="204"/>
      <c r="F2132" s="204"/>
      <c r="G2132" s="203" t="s">
        <v>280</v>
      </c>
      <c r="H2132" s="204"/>
      <c r="I2132" s="204"/>
      <c r="J2132" s="146" t="s">
        <v>285</v>
      </c>
      <c r="K2132" s="203" t="s">
        <v>46</v>
      </c>
      <c r="L2132" s="204"/>
      <c r="M2132" s="205">
        <v>24505.25</v>
      </c>
      <c r="N2132" s="204"/>
      <c r="O2132" s="206">
        <v>49010</v>
      </c>
      <c r="P2132" s="204"/>
      <c r="Q2132" s="204"/>
      <c r="R2132" s="204"/>
      <c r="S2132" s="204"/>
    </row>
    <row r="2133" spans="2:19" ht="15" outlineLevel="1" collapsed="1">
      <c r="B2133" s="193" t="s">
        <v>404</v>
      </c>
      <c r="C2133" s="191"/>
      <c r="D2133" s="191"/>
      <c r="E2133" s="191"/>
      <c r="F2133" s="191"/>
      <c r="G2133" s="193" t="s">
        <v>405</v>
      </c>
      <c r="H2133" s="191"/>
      <c r="I2133" s="191"/>
      <c r="J2133" s="142" t="s">
        <v>837</v>
      </c>
      <c r="K2133" s="193" t="s">
        <v>837</v>
      </c>
      <c r="L2133" s="191"/>
      <c r="M2133" s="193" t="s">
        <v>837</v>
      </c>
      <c r="N2133" s="191"/>
      <c r="O2133" s="194">
        <v>250800</v>
      </c>
      <c r="P2133" s="191"/>
      <c r="Q2133" s="191"/>
      <c r="R2133" s="191"/>
      <c r="S2133" s="191"/>
    </row>
    <row r="2134" spans="2:19" ht="15" outlineLevel="1" collapsed="1">
      <c r="B2134" s="207" t="s">
        <v>1125</v>
      </c>
      <c r="C2134" s="204"/>
      <c r="D2134" s="204"/>
      <c r="E2134" s="204"/>
      <c r="F2134" s="204"/>
      <c r="G2134" s="207" t="s">
        <v>1126</v>
      </c>
      <c r="H2134" s="204"/>
      <c r="I2134" s="204"/>
      <c r="J2134" s="145" t="s">
        <v>837</v>
      </c>
      <c r="K2134" s="208" t="s">
        <v>837</v>
      </c>
      <c r="L2134" s="204"/>
      <c r="M2134" s="208" t="s">
        <v>837</v>
      </c>
      <c r="N2134" s="204"/>
      <c r="O2134" s="209">
        <v>250800</v>
      </c>
      <c r="P2134" s="204"/>
      <c r="Q2134" s="204"/>
      <c r="R2134" s="204"/>
      <c r="S2134" s="204"/>
    </row>
    <row r="2135" spans="2:19" ht="15" outlineLevel="1" collapsed="1">
      <c r="B2135" s="203" t="s">
        <v>532</v>
      </c>
      <c r="C2135" s="204"/>
      <c r="D2135" s="204"/>
      <c r="E2135" s="204"/>
      <c r="F2135" s="204"/>
      <c r="G2135" s="203" t="s">
        <v>292</v>
      </c>
      <c r="H2135" s="204"/>
      <c r="I2135" s="204"/>
      <c r="J2135" s="146" t="s">
        <v>242</v>
      </c>
      <c r="K2135" s="203" t="s">
        <v>46</v>
      </c>
      <c r="L2135" s="204"/>
      <c r="M2135" s="205">
        <v>250800</v>
      </c>
      <c r="N2135" s="204"/>
      <c r="O2135" s="206">
        <v>250800</v>
      </c>
      <c r="P2135" s="204"/>
      <c r="Q2135" s="204"/>
      <c r="R2135" s="204"/>
      <c r="S2135" s="204"/>
    </row>
    <row r="2136" spans="2:19" ht="15" outlineLevel="1" collapsed="1">
      <c r="B2136" s="198" t="s">
        <v>1127</v>
      </c>
      <c r="C2136" s="191"/>
      <c r="D2136" s="191"/>
      <c r="E2136" s="191"/>
      <c r="F2136" s="191"/>
      <c r="G2136" s="198" t="s">
        <v>1128</v>
      </c>
      <c r="H2136" s="191"/>
      <c r="I2136" s="191"/>
      <c r="J2136" s="141" t="s">
        <v>837</v>
      </c>
      <c r="K2136" s="199" t="s">
        <v>837</v>
      </c>
      <c r="L2136" s="191"/>
      <c r="M2136" s="199" t="s">
        <v>837</v>
      </c>
      <c r="N2136" s="191"/>
      <c r="O2136" s="200">
        <v>4700000</v>
      </c>
      <c r="P2136" s="191"/>
      <c r="Q2136" s="191"/>
      <c r="R2136" s="191"/>
      <c r="S2136" s="191"/>
    </row>
    <row r="2137" spans="2:19" ht="15" outlineLevel="1" collapsed="1">
      <c r="B2137" s="193" t="s">
        <v>1129</v>
      </c>
      <c r="C2137" s="191"/>
      <c r="D2137" s="191"/>
      <c r="E2137" s="191"/>
      <c r="F2137" s="191"/>
      <c r="G2137" s="193" t="s">
        <v>1130</v>
      </c>
      <c r="H2137" s="191"/>
      <c r="I2137" s="191"/>
      <c r="J2137" s="142" t="s">
        <v>837</v>
      </c>
      <c r="K2137" s="193" t="s">
        <v>837</v>
      </c>
      <c r="L2137" s="191"/>
      <c r="M2137" s="193" t="s">
        <v>837</v>
      </c>
      <c r="N2137" s="191"/>
      <c r="O2137" s="194">
        <v>4700000</v>
      </c>
      <c r="P2137" s="191"/>
      <c r="Q2137" s="191"/>
      <c r="R2137" s="191"/>
      <c r="S2137" s="191"/>
    </row>
    <row r="2138" spans="2:19" ht="15" outlineLevel="1" collapsed="1">
      <c r="B2138" s="193" t="s">
        <v>1131</v>
      </c>
      <c r="C2138" s="191"/>
      <c r="D2138" s="191"/>
      <c r="E2138" s="191"/>
      <c r="F2138" s="191"/>
      <c r="G2138" s="193" t="s">
        <v>1132</v>
      </c>
      <c r="H2138" s="191"/>
      <c r="I2138" s="191"/>
      <c r="J2138" s="143" t="s">
        <v>837</v>
      </c>
      <c r="K2138" s="190" t="s">
        <v>837</v>
      </c>
      <c r="L2138" s="191"/>
      <c r="M2138" s="190" t="s">
        <v>837</v>
      </c>
      <c r="N2138" s="191"/>
      <c r="O2138" s="194">
        <v>4700000</v>
      </c>
      <c r="P2138" s="191"/>
      <c r="Q2138" s="191"/>
      <c r="R2138" s="191"/>
      <c r="S2138" s="191"/>
    </row>
    <row r="2139" spans="2:19" ht="15" outlineLevel="1" collapsed="1">
      <c r="B2139" s="195" t="s">
        <v>536</v>
      </c>
      <c r="C2139" s="191"/>
      <c r="D2139" s="191"/>
      <c r="E2139" s="191"/>
      <c r="F2139" s="191"/>
      <c r="G2139" s="195" t="s">
        <v>251</v>
      </c>
      <c r="H2139" s="191"/>
      <c r="I2139" s="191"/>
      <c r="J2139" s="144" t="s">
        <v>242</v>
      </c>
      <c r="K2139" s="195" t="s">
        <v>46</v>
      </c>
      <c r="L2139" s="191"/>
      <c r="M2139" s="196">
        <v>4700000</v>
      </c>
      <c r="N2139" s="191"/>
      <c r="O2139" s="197">
        <v>4700000</v>
      </c>
      <c r="P2139" s="191"/>
      <c r="Q2139" s="191"/>
      <c r="R2139" s="191"/>
      <c r="S2139" s="191"/>
    </row>
    <row r="2140" spans="2:19" ht="15" outlineLevel="1" collapsed="1">
      <c r="B2140" s="201" t="s">
        <v>822</v>
      </c>
      <c r="C2140" s="191"/>
      <c r="D2140" s="191"/>
      <c r="E2140" s="191"/>
      <c r="F2140" s="191"/>
      <c r="G2140" s="201" t="s">
        <v>193</v>
      </c>
      <c r="H2140" s="191"/>
      <c r="I2140" s="191"/>
      <c r="J2140" s="140" t="s">
        <v>837</v>
      </c>
      <c r="K2140" s="201" t="s">
        <v>837</v>
      </c>
      <c r="L2140" s="191"/>
      <c r="M2140" s="201" t="s">
        <v>837</v>
      </c>
      <c r="N2140" s="191"/>
      <c r="O2140" s="202">
        <v>527881000</v>
      </c>
      <c r="P2140" s="191"/>
      <c r="Q2140" s="191"/>
      <c r="R2140" s="191"/>
      <c r="S2140" s="191"/>
    </row>
    <row r="2141" spans="2:19" ht="15" outlineLevel="1" collapsed="1">
      <c r="B2141" s="198" t="s">
        <v>823</v>
      </c>
      <c r="C2141" s="191"/>
      <c r="D2141" s="191"/>
      <c r="E2141" s="191"/>
      <c r="F2141" s="191"/>
      <c r="G2141" s="198" t="s">
        <v>194</v>
      </c>
      <c r="H2141" s="191"/>
      <c r="I2141" s="191"/>
      <c r="J2141" s="141" t="s">
        <v>837</v>
      </c>
      <c r="K2141" s="199" t="s">
        <v>837</v>
      </c>
      <c r="L2141" s="191"/>
      <c r="M2141" s="199" t="s">
        <v>837</v>
      </c>
      <c r="N2141" s="191"/>
      <c r="O2141" s="200">
        <v>87792451</v>
      </c>
      <c r="P2141" s="191"/>
      <c r="Q2141" s="191"/>
      <c r="R2141" s="191"/>
      <c r="S2141" s="191"/>
    </row>
    <row r="2142" spans="2:19" ht="15" outlineLevel="1" collapsed="1">
      <c r="B2142" s="193" t="s">
        <v>824</v>
      </c>
      <c r="C2142" s="191"/>
      <c r="D2142" s="191"/>
      <c r="E2142" s="191"/>
      <c r="F2142" s="191"/>
      <c r="G2142" s="193" t="s">
        <v>195</v>
      </c>
      <c r="H2142" s="191"/>
      <c r="I2142" s="191"/>
      <c r="J2142" s="142" t="s">
        <v>837</v>
      </c>
      <c r="K2142" s="193" t="s">
        <v>837</v>
      </c>
      <c r="L2142" s="191"/>
      <c r="M2142" s="193" t="s">
        <v>837</v>
      </c>
      <c r="N2142" s="191"/>
      <c r="O2142" s="194">
        <v>87792451</v>
      </c>
      <c r="P2142" s="191"/>
      <c r="Q2142" s="191"/>
      <c r="R2142" s="191"/>
      <c r="S2142" s="191"/>
    </row>
    <row r="2143" spans="2:19" ht="15" outlineLevel="1" collapsed="1">
      <c r="B2143" s="193" t="s">
        <v>825</v>
      </c>
      <c r="C2143" s="191"/>
      <c r="D2143" s="191"/>
      <c r="E2143" s="191"/>
      <c r="F2143" s="191"/>
      <c r="G2143" s="193" t="s">
        <v>196</v>
      </c>
      <c r="H2143" s="191"/>
      <c r="I2143" s="191"/>
      <c r="J2143" s="143" t="s">
        <v>837</v>
      </c>
      <c r="K2143" s="190" t="s">
        <v>837</v>
      </c>
      <c r="L2143" s="191"/>
      <c r="M2143" s="190" t="s">
        <v>837</v>
      </c>
      <c r="N2143" s="191"/>
      <c r="O2143" s="194">
        <v>87792451</v>
      </c>
      <c r="P2143" s="191"/>
      <c r="Q2143" s="191"/>
      <c r="R2143" s="191"/>
      <c r="S2143" s="191"/>
    </row>
    <row r="2144" spans="2:19" ht="15" outlineLevel="1" collapsed="1">
      <c r="B2144" s="195" t="s">
        <v>537</v>
      </c>
      <c r="C2144" s="191"/>
      <c r="D2144" s="191"/>
      <c r="E2144" s="191"/>
      <c r="F2144" s="191"/>
      <c r="G2144" s="195" t="s">
        <v>241</v>
      </c>
      <c r="H2144" s="191"/>
      <c r="I2144" s="191"/>
      <c r="J2144" s="144" t="s">
        <v>242</v>
      </c>
      <c r="K2144" s="195" t="s">
        <v>46</v>
      </c>
      <c r="L2144" s="191"/>
      <c r="M2144" s="196">
        <v>87792451</v>
      </c>
      <c r="N2144" s="191"/>
      <c r="O2144" s="197">
        <v>87792451</v>
      </c>
      <c r="P2144" s="191"/>
      <c r="Q2144" s="191"/>
      <c r="R2144" s="191"/>
      <c r="S2144" s="191"/>
    </row>
    <row r="2145" spans="2:19" ht="15" outlineLevel="1" collapsed="1">
      <c r="B2145" s="198" t="s">
        <v>826</v>
      </c>
      <c r="C2145" s="191"/>
      <c r="D2145" s="191"/>
      <c r="E2145" s="191"/>
      <c r="F2145" s="191"/>
      <c r="G2145" s="198" t="s">
        <v>197</v>
      </c>
      <c r="H2145" s="191"/>
      <c r="I2145" s="191"/>
      <c r="J2145" s="141" t="s">
        <v>837</v>
      </c>
      <c r="K2145" s="199" t="s">
        <v>837</v>
      </c>
      <c r="L2145" s="191"/>
      <c r="M2145" s="199" t="s">
        <v>837</v>
      </c>
      <c r="N2145" s="191"/>
      <c r="O2145" s="200">
        <v>4637993</v>
      </c>
      <c r="P2145" s="191"/>
      <c r="Q2145" s="191"/>
      <c r="R2145" s="191"/>
      <c r="S2145" s="191"/>
    </row>
    <row r="2146" spans="2:19" ht="15" outlineLevel="1" collapsed="1">
      <c r="B2146" s="193" t="s">
        <v>827</v>
      </c>
      <c r="C2146" s="191"/>
      <c r="D2146" s="191"/>
      <c r="E2146" s="191"/>
      <c r="F2146" s="191"/>
      <c r="G2146" s="193" t="s">
        <v>198</v>
      </c>
      <c r="H2146" s="191"/>
      <c r="I2146" s="191"/>
      <c r="J2146" s="142" t="s">
        <v>837</v>
      </c>
      <c r="K2146" s="193" t="s">
        <v>837</v>
      </c>
      <c r="L2146" s="191"/>
      <c r="M2146" s="193" t="s">
        <v>837</v>
      </c>
      <c r="N2146" s="191"/>
      <c r="O2146" s="194">
        <v>4637993</v>
      </c>
      <c r="P2146" s="191"/>
      <c r="Q2146" s="191"/>
      <c r="R2146" s="191"/>
      <c r="S2146" s="191"/>
    </row>
    <row r="2147" spans="2:19" ht="15" outlineLevel="1" collapsed="1">
      <c r="B2147" s="193" t="s">
        <v>828</v>
      </c>
      <c r="C2147" s="191"/>
      <c r="D2147" s="191"/>
      <c r="E2147" s="191"/>
      <c r="F2147" s="191"/>
      <c r="G2147" s="193" t="s">
        <v>199</v>
      </c>
      <c r="H2147" s="191"/>
      <c r="I2147" s="191"/>
      <c r="J2147" s="143" t="s">
        <v>837</v>
      </c>
      <c r="K2147" s="190" t="s">
        <v>837</v>
      </c>
      <c r="L2147" s="191"/>
      <c r="M2147" s="190" t="s">
        <v>837</v>
      </c>
      <c r="N2147" s="191"/>
      <c r="O2147" s="194">
        <v>4637993</v>
      </c>
      <c r="P2147" s="191"/>
      <c r="Q2147" s="191"/>
      <c r="R2147" s="191"/>
      <c r="S2147" s="191"/>
    </row>
    <row r="2148" spans="2:19" ht="15" outlineLevel="1" collapsed="1">
      <c r="B2148" s="195" t="s">
        <v>537</v>
      </c>
      <c r="C2148" s="191"/>
      <c r="D2148" s="191"/>
      <c r="E2148" s="191"/>
      <c r="F2148" s="191"/>
      <c r="G2148" s="195" t="s">
        <v>241</v>
      </c>
      <c r="H2148" s="191"/>
      <c r="I2148" s="191"/>
      <c r="J2148" s="144" t="s">
        <v>242</v>
      </c>
      <c r="K2148" s="195" t="s">
        <v>46</v>
      </c>
      <c r="L2148" s="191"/>
      <c r="M2148" s="196">
        <v>4637993</v>
      </c>
      <c r="N2148" s="191"/>
      <c r="O2148" s="197">
        <v>4637993</v>
      </c>
      <c r="P2148" s="191"/>
      <c r="Q2148" s="191"/>
      <c r="R2148" s="191"/>
      <c r="S2148" s="191"/>
    </row>
    <row r="2149" spans="2:19" ht="15" outlineLevel="1" collapsed="1">
      <c r="B2149" s="198" t="s">
        <v>829</v>
      </c>
      <c r="C2149" s="191"/>
      <c r="D2149" s="191"/>
      <c r="E2149" s="191"/>
      <c r="F2149" s="191"/>
      <c r="G2149" s="198" t="s">
        <v>343</v>
      </c>
      <c r="H2149" s="191"/>
      <c r="I2149" s="191"/>
      <c r="J2149" s="141" t="s">
        <v>837</v>
      </c>
      <c r="K2149" s="199" t="s">
        <v>837</v>
      </c>
      <c r="L2149" s="191"/>
      <c r="M2149" s="199" t="s">
        <v>837</v>
      </c>
      <c r="N2149" s="191"/>
      <c r="O2149" s="200">
        <v>435450556</v>
      </c>
      <c r="P2149" s="191"/>
      <c r="Q2149" s="191"/>
      <c r="R2149" s="191"/>
      <c r="S2149" s="191"/>
    </row>
    <row r="2150" spans="2:19" ht="15" outlineLevel="1" collapsed="1">
      <c r="B2150" s="193" t="s">
        <v>830</v>
      </c>
      <c r="C2150" s="191"/>
      <c r="D2150" s="191"/>
      <c r="E2150" s="191"/>
      <c r="F2150" s="191"/>
      <c r="G2150" s="193" t="s">
        <v>344</v>
      </c>
      <c r="H2150" s="191"/>
      <c r="I2150" s="191"/>
      <c r="J2150" s="142" t="s">
        <v>837</v>
      </c>
      <c r="K2150" s="193" t="s">
        <v>837</v>
      </c>
      <c r="L2150" s="191"/>
      <c r="M2150" s="193" t="s">
        <v>837</v>
      </c>
      <c r="N2150" s="191"/>
      <c r="O2150" s="194">
        <v>435450556</v>
      </c>
      <c r="P2150" s="191"/>
      <c r="Q2150" s="191"/>
      <c r="R2150" s="191"/>
      <c r="S2150" s="191"/>
    </row>
    <row r="2151" spans="2:19" ht="15" outlineLevel="1" collapsed="1">
      <c r="B2151" s="193" t="s">
        <v>831</v>
      </c>
      <c r="C2151" s="191"/>
      <c r="D2151" s="191"/>
      <c r="E2151" s="191"/>
      <c r="F2151" s="191"/>
      <c r="G2151" s="193" t="s">
        <v>345</v>
      </c>
      <c r="H2151" s="191"/>
      <c r="I2151" s="191"/>
      <c r="J2151" s="143" t="s">
        <v>837</v>
      </c>
      <c r="K2151" s="190" t="s">
        <v>837</v>
      </c>
      <c r="L2151" s="191"/>
      <c r="M2151" s="190" t="s">
        <v>837</v>
      </c>
      <c r="N2151" s="191"/>
      <c r="O2151" s="194">
        <v>435450556</v>
      </c>
      <c r="P2151" s="191"/>
      <c r="Q2151" s="191"/>
      <c r="R2151" s="191"/>
      <c r="S2151" s="191"/>
    </row>
    <row r="2152" spans="2:19" ht="15" outlineLevel="1" collapsed="1">
      <c r="B2152" s="195" t="s">
        <v>537</v>
      </c>
      <c r="C2152" s="191"/>
      <c r="D2152" s="191"/>
      <c r="E2152" s="191"/>
      <c r="F2152" s="191"/>
      <c r="G2152" s="195" t="s">
        <v>241</v>
      </c>
      <c r="H2152" s="191"/>
      <c r="I2152" s="191"/>
      <c r="J2152" s="144" t="s">
        <v>242</v>
      </c>
      <c r="K2152" s="195" t="s">
        <v>46</v>
      </c>
      <c r="L2152" s="191"/>
      <c r="M2152" s="196">
        <v>435450556</v>
      </c>
      <c r="N2152" s="191"/>
      <c r="O2152" s="197">
        <v>435450556</v>
      </c>
      <c r="P2152" s="191"/>
      <c r="Q2152" s="191"/>
      <c r="R2152" s="191"/>
      <c r="S2152" s="191"/>
    </row>
    <row r="2153" spans="2:19" ht="15">
      <c r="B2153" s="190" t="s">
        <v>837</v>
      </c>
      <c r="C2153" s="191"/>
      <c r="D2153" s="191"/>
      <c r="E2153" s="191"/>
      <c r="F2153" s="191"/>
      <c r="G2153" s="190" t="s">
        <v>837</v>
      </c>
      <c r="H2153" s="191"/>
      <c r="I2153" s="191"/>
      <c r="J2153" s="143" t="s">
        <v>837</v>
      </c>
      <c r="K2153" s="190" t="s">
        <v>837</v>
      </c>
      <c r="L2153" s="191"/>
      <c r="M2153" s="190" t="s">
        <v>837</v>
      </c>
      <c r="N2153" s="191"/>
      <c r="O2153" s="192" t="s">
        <v>837</v>
      </c>
      <c r="P2153" s="191"/>
      <c r="Q2153" s="191"/>
      <c r="R2153" s="191"/>
      <c r="S2153" s="191"/>
    </row>
    <row r="2154" ht="409.5" customHeight="1" hidden="1"/>
  </sheetData>
  <sheetProtection/>
  <mergeCells count="10680">
    <mergeCell ref="B2044:F2044"/>
    <mergeCell ref="G2044:I2044"/>
    <mergeCell ref="K2044:L2044"/>
    <mergeCell ref="M2044:N2044"/>
    <mergeCell ref="O2044:S2044"/>
    <mergeCell ref="B2042:F2042"/>
    <mergeCell ref="G2042:I2042"/>
    <mergeCell ref="K2042:L2042"/>
    <mergeCell ref="M2042:N2042"/>
    <mergeCell ref="O2042:S2042"/>
    <mergeCell ref="B2043:F2043"/>
    <mergeCell ref="G2043:I2043"/>
    <mergeCell ref="K2043:L2043"/>
    <mergeCell ref="M2043:N2043"/>
    <mergeCell ref="O2043:S2043"/>
    <mergeCell ref="B2040:F2040"/>
    <mergeCell ref="G2040:I2040"/>
    <mergeCell ref="K2040:L2040"/>
    <mergeCell ref="M2040:N2040"/>
    <mergeCell ref="O2040:S2040"/>
    <mergeCell ref="B2041:F2041"/>
    <mergeCell ref="G2041:I2041"/>
    <mergeCell ref="K2041:L2041"/>
    <mergeCell ref="M2041:N2041"/>
    <mergeCell ref="O2041:S2041"/>
    <mergeCell ref="B2038:F2038"/>
    <mergeCell ref="G2038:I2038"/>
    <mergeCell ref="K2038:L2038"/>
    <mergeCell ref="M2038:N2038"/>
    <mergeCell ref="O2038:S2038"/>
    <mergeCell ref="B2039:F2039"/>
    <mergeCell ref="G2039:I2039"/>
    <mergeCell ref="K2039:L2039"/>
    <mergeCell ref="M2039:N2039"/>
    <mergeCell ref="O2039:S2039"/>
    <mergeCell ref="B2036:F2036"/>
    <mergeCell ref="G2036:I2036"/>
    <mergeCell ref="K2036:L2036"/>
    <mergeCell ref="M2036:N2036"/>
    <mergeCell ref="O2036:S2036"/>
    <mergeCell ref="B2037:F2037"/>
    <mergeCell ref="G2037:I2037"/>
    <mergeCell ref="K2037:L2037"/>
    <mergeCell ref="M2037:N2037"/>
    <mergeCell ref="O2037:S2037"/>
    <mergeCell ref="B2034:F2034"/>
    <mergeCell ref="G2034:I2034"/>
    <mergeCell ref="K2034:L2034"/>
    <mergeCell ref="M2034:N2034"/>
    <mergeCell ref="O2034:S2034"/>
    <mergeCell ref="B2035:F2035"/>
    <mergeCell ref="G2035:I2035"/>
    <mergeCell ref="K2035:L2035"/>
    <mergeCell ref="M2035:N2035"/>
    <mergeCell ref="O2035:S2035"/>
    <mergeCell ref="B2032:F2032"/>
    <mergeCell ref="G2032:I2032"/>
    <mergeCell ref="K2032:L2032"/>
    <mergeCell ref="M2032:N2032"/>
    <mergeCell ref="O2032:S2032"/>
    <mergeCell ref="B2033:F2033"/>
    <mergeCell ref="G2033:I2033"/>
    <mergeCell ref="K2033:L2033"/>
    <mergeCell ref="M2033:N2033"/>
    <mergeCell ref="O2033:S2033"/>
    <mergeCell ref="B2030:F2030"/>
    <mergeCell ref="G2030:I2030"/>
    <mergeCell ref="K2030:L2030"/>
    <mergeCell ref="M2030:N2030"/>
    <mergeCell ref="O2030:S2030"/>
    <mergeCell ref="B2031:F2031"/>
    <mergeCell ref="G2031:I2031"/>
    <mergeCell ref="K2031:L2031"/>
    <mergeCell ref="M2031:N2031"/>
    <mergeCell ref="O2031:S2031"/>
    <mergeCell ref="B2028:F2028"/>
    <mergeCell ref="G2028:I2028"/>
    <mergeCell ref="K2028:L2028"/>
    <mergeCell ref="M2028:N2028"/>
    <mergeCell ref="O2028:S2028"/>
    <mergeCell ref="B2029:F2029"/>
    <mergeCell ref="G2029:I2029"/>
    <mergeCell ref="K2029:L2029"/>
    <mergeCell ref="M2029:N2029"/>
    <mergeCell ref="O2029:S2029"/>
    <mergeCell ref="B2026:F2026"/>
    <mergeCell ref="G2026:I2026"/>
    <mergeCell ref="K2026:L2026"/>
    <mergeCell ref="M2026:N2026"/>
    <mergeCell ref="O2026:S2026"/>
    <mergeCell ref="B2027:F2027"/>
    <mergeCell ref="G2027:I2027"/>
    <mergeCell ref="K2027:L2027"/>
    <mergeCell ref="M2027:N2027"/>
    <mergeCell ref="O2027:S2027"/>
    <mergeCell ref="B2024:F2024"/>
    <mergeCell ref="G2024:I2024"/>
    <mergeCell ref="K2024:L2024"/>
    <mergeCell ref="M2024:N2024"/>
    <mergeCell ref="O2024:S2024"/>
    <mergeCell ref="B2025:F2025"/>
    <mergeCell ref="G2025:I2025"/>
    <mergeCell ref="K2025:L2025"/>
    <mergeCell ref="M2025:N2025"/>
    <mergeCell ref="O2025:S2025"/>
    <mergeCell ref="B2022:F2022"/>
    <mergeCell ref="G2022:I2022"/>
    <mergeCell ref="K2022:L2022"/>
    <mergeCell ref="M2022:N2022"/>
    <mergeCell ref="O2022:S2022"/>
    <mergeCell ref="B2023:F2023"/>
    <mergeCell ref="G2023:I2023"/>
    <mergeCell ref="K2023:L2023"/>
    <mergeCell ref="M2023:N2023"/>
    <mergeCell ref="O2023:S2023"/>
    <mergeCell ref="B2020:F2020"/>
    <mergeCell ref="G2020:I2020"/>
    <mergeCell ref="K2020:L2020"/>
    <mergeCell ref="M2020:N2020"/>
    <mergeCell ref="O2020:S2020"/>
    <mergeCell ref="B2021:F2021"/>
    <mergeCell ref="G2021:I2021"/>
    <mergeCell ref="K2021:L2021"/>
    <mergeCell ref="M2021:N2021"/>
    <mergeCell ref="O2021:S2021"/>
    <mergeCell ref="B2018:F2018"/>
    <mergeCell ref="G2018:I2018"/>
    <mergeCell ref="K2018:L2018"/>
    <mergeCell ref="M2018:N2018"/>
    <mergeCell ref="O2018:S2018"/>
    <mergeCell ref="B2019:F2019"/>
    <mergeCell ref="G2019:I2019"/>
    <mergeCell ref="K2019:L2019"/>
    <mergeCell ref="M2019:N2019"/>
    <mergeCell ref="O2019:S2019"/>
    <mergeCell ref="B2016:F2016"/>
    <mergeCell ref="G2016:I2016"/>
    <mergeCell ref="K2016:L2016"/>
    <mergeCell ref="M2016:N2016"/>
    <mergeCell ref="O2016:S2016"/>
    <mergeCell ref="B2017:F2017"/>
    <mergeCell ref="G2017:I2017"/>
    <mergeCell ref="K2017:L2017"/>
    <mergeCell ref="M2017:N2017"/>
    <mergeCell ref="O2017:S2017"/>
    <mergeCell ref="B2014:F2014"/>
    <mergeCell ref="G2014:I2014"/>
    <mergeCell ref="K2014:L2014"/>
    <mergeCell ref="M2014:N2014"/>
    <mergeCell ref="O2014:S2014"/>
    <mergeCell ref="B2015:F2015"/>
    <mergeCell ref="G2015:I2015"/>
    <mergeCell ref="K2015:L2015"/>
    <mergeCell ref="M2015:N2015"/>
    <mergeCell ref="O2015:S2015"/>
    <mergeCell ref="B2012:F2012"/>
    <mergeCell ref="G2012:I2012"/>
    <mergeCell ref="K2012:L2012"/>
    <mergeCell ref="M2012:N2012"/>
    <mergeCell ref="O2012:S2012"/>
    <mergeCell ref="B2013:F2013"/>
    <mergeCell ref="G2013:I2013"/>
    <mergeCell ref="K2013:L2013"/>
    <mergeCell ref="M2013:N2013"/>
    <mergeCell ref="O2013:S2013"/>
    <mergeCell ref="B2010:F2010"/>
    <mergeCell ref="G2010:I2010"/>
    <mergeCell ref="K2010:L2010"/>
    <mergeCell ref="M2010:N2010"/>
    <mergeCell ref="O2010:S2010"/>
    <mergeCell ref="B2011:F2011"/>
    <mergeCell ref="G2011:I2011"/>
    <mergeCell ref="K2011:L2011"/>
    <mergeCell ref="M2011:N2011"/>
    <mergeCell ref="O2011:S2011"/>
    <mergeCell ref="B2008:F2008"/>
    <mergeCell ref="G2008:I2008"/>
    <mergeCell ref="K2008:L2008"/>
    <mergeCell ref="M2008:N2008"/>
    <mergeCell ref="O2008:S2008"/>
    <mergeCell ref="B2009:F2009"/>
    <mergeCell ref="G2009:I2009"/>
    <mergeCell ref="K2009:L2009"/>
    <mergeCell ref="M2009:N2009"/>
    <mergeCell ref="O2009:S2009"/>
    <mergeCell ref="B2006:F2006"/>
    <mergeCell ref="G2006:I2006"/>
    <mergeCell ref="K2006:L2006"/>
    <mergeCell ref="M2006:N2006"/>
    <mergeCell ref="O2006:S2006"/>
    <mergeCell ref="B2007:F2007"/>
    <mergeCell ref="G2007:I2007"/>
    <mergeCell ref="K2007:L2007"/>
    <mergeCell ref="M2007:N2007"/>
    <mergeCell ref="O2007:S2007"/>
    <mergeCell ref="B2004:F2004"/>
    <mergeCell ref="G2004:I2004"/>
    <mergeCell ref="K2004:L2004"/>
    <mergeCell ref="M2004:N2004"/>
    <mergeCell ref="O2004:S2004"/>
    <mergeCell ref="B2005:F2005"/>
    <mergeCell ref="G2005:I2005"/>
    <mergeCell ref="K2005:L2005"/>
    <mergeCell ref="M2005:N2005"/>
    <mergeCell ref="O2005:S2005"/>
    <mergeCell ref="B2002:F2002"/>
    <mergeCell ref="G2002:I2002"/>
    <mergeCell ref="K2002:L2002"/>
    <mergeCell ref="M2002:N2002"/>
    <mergeCell ref="O2002:S2002"/>
    <mergeCell ref="B2003:F2003"/>
    <mergeCell ref="G2003:I2003"/>
    <mergeCell ref="K2003:L2003"/>
    <mergeCell ref="M2003:N2003"/>
    <mergeCell ref="O2003:S2003"/>
    <mergeCell ref="B2000:F2000"/>
    <mergeCell ref="G2000:I2000"/>
    <mergeCell ref="K2000:L2000"/>
    <mergeCell ref="M2000:N2000"/>
    <mergeCell ref="O2000:S2000"/>
    <mergeCell ref="B2001:F2001"/>
    <mergeCell ref="G2001:I2001"/>
    <mergeCell ref="K2001:L2001"/>
    <mergeCell ref="M2001:N2001"/>
    <mergeCell ref="O2001:S2001"/>
    <mergeCell ref="B1998:F1998"/>
    <mergeCell ref="G1998:I1998"/>
    <mergeCell ref="K1998:L1998"/>
    <mergeCell ref="M1998:N1998"/>
    <mergeCell ref="O1998:S1998"/>
    <mergeCell ref="B1999:F1999"/>
    <mergeCell ref="G1999:I1999"/>
    <mergeCell ref="K1999:L1999"/>
    <mergeCell ref="M1999:N1999"/>
    <mergeCell ref="O1999:S1999"/>
    <mergeCell ref="B1996:F1996"/>
    <mergeCell ref="G1996:I1996"/>
    <mergeCell ref="K1996:L1996"/>
    <mergeCell ref="M1996:N1996"/>
    <mergeCell ref="O1996:S1996"/>
    <mergeCell ref="B1997:F1997"/>
    <mergeCell ref="G1997:I1997"/>
    <mergeCell ref="K1997:L1997"/>
    <mergeCell ref="M1997:N1997"/>
    <mergeCell ref="O1997:S1997"/>
    <mergeCell ref="B1994:F1994"/>
    <mergeCell ref="G1994:I1994"/>
    <mergeCell ref="K1994:L1994"/>
    <mergeCell ref="M1994:N1994"/>
    <mergeCell ref="O1994:S1994"/>
    <mergeCell ref="B1995:F1995"/>
    <mergeCell ref="G1995:I1995"/>
    <mergeCell ref="K1995:L1995"/>
    <mergeCell ref="M1995:N1995"/>
    <mergeCell ref="O1995:S1995"/>
    <mergeCell ref="B1992:F1992"/>
    <mergeCell ref="G1992:I1992"/>
    <mergeCell ref="K1992:L1992"/>
    <mergeCell ref="M1992:N1992"/>
    <mergeCell ref="O1992:S1992"/>
    <mergeCell ref="B1993:F1993"/>
    <mergeCell ref="G1993:I1993"/>
    <mergeCell ref="K1993:L1993"/>
    <mergeCell ref="M1993:N1993"/>
    <mergeCell ref="O1993:S1993"/>
    <mergeCell ref="B1990:F1990"/>
    <mergeCell ref="G1990:I1990"/>
    <mergeCell ref="K1990:L1990"/>
    <mergeCell ref="M1990:N1990"/>
    <mergeCell ref="O1990:S1990"/>
    <mergeCell ref="B1991:F1991"/>
    <mergeCell ref="G1991:I1991"/>
    <mergeCell ref="K1991:L1991"/>
    <mergeCell ref="M1991:N1991"/>
    <mergeCell ref="O1991:S1991"/>
    <mergeCell ref="B1988:F1988"/>
    <mergeCell ref="G1988:I1988"/>
    <mergeCell ref="K1988:L1988"/>
    <mergeCell ref="M1988:N1988"/>
    <mergeCell ref="O1988:S1988"/>
    <mergeCell ref="B1989:F1989"/>
    <mergeCell ref="G1989:I1989"/>
    <mergeCell ref="K1989:L1989"/>
    <mergeCell ref="M1989:N1989"/>
    <mergeCell ref="O1989:S1989"/>
    <mergeCell ref="B1986:F1986"/>
    <mergeCell ref="G1986:I1986"/>
    <mergeCell ref="K1986:L1986"/>
    <mergeCell ref="M1986:N1986"/>
    <mergeCell ref="O1986:S1986"/>
    <mergeCell ref="B1987:F1987"/>
    <mergeCell ref="G1987:I1987"/>
    <mergeCell ref="K1987:L1987"/>
    <mergeCell ref="M1987:N1987"/>
    <mergeCell ref="O1987:S1987"/>
    <mergeCell ref="B1984:F1984"/>
    <mergeCell ref="G1984:I1984"/>
    <mergeCell ref="K1984:L1984"/>
    <mergeCell ref="M1984:N1984"/>
    <mergeCell ref="O1984:S1984"/>
    <mergeCell ref="B1985:F1985"/>
    <mergeCell ref="G1985:I1985"/>
    <mergeCell ref="K1985:L1985"/>
    <mergeCell ref="M1985:N1985"/>
    <mergeCell ref="O1985:S1985"/>
    <mergeCell ref="B1982:F1982"/>
    <mergeCell ref="G1982:I1982"/>
    <mergeCell ref="K1982:L1982"/>
    <mergeCell ref="M1982:N1982"/>
    <mergeCell ref="O1982:S1982"/>
    <mergeCell ref="B1983:F1983"/>
    <mergeCell ref="G1983:I1983"/>
    <mergeCell ref="K1983:L1983"/>
    <mergeCell ref="M1983:N1983"/>
    <mergeCell ref="O1983:S1983"/>
    <mergeCell ref="B1980:F1980"/>
    <mergeCell ref="G1980:I1980"/>
    <mergeCell ref="K1980:L1980"/>
    <mergeCell ref="M1980:N1980"/>
    <mergeCell ref="O1980:S1980"/>
    <mergeCell ref="B1981:F1981"/>
    <mergeCell ref="G1981:I1981"/>
    <mergeCell ref="K1981:L1981"/>
    <mergeCell ref="M1981:N1981"/>
    <mergeCell ref="O1981:S1981"/>
    <mergeCell ref="B1978:F1978"/>
    <mergeCell ref="G1978:I1978"/>
    <mergeCell ref="K1978:L1978"/>
    <mergeCell ref="M1978:N1978"/>
    <mergeCell ref="O1978:S1978"/>
    <mergeCell ref="B1979:F1979"/>
    <mergeCell ref="G1979:I1979"/>
    <mergeCell ref="K1979:L1979"/>
    <mergeCell ref="M1979:N1979"/>
    <mergeCell ref="O1979:S1979"/>
    <mergeCell ref="B1976:F1976"/>
    <mergeCell ref="G1976:I1976"/>
    <mergeCell ref="K1976:L1976"/>
    <mergeCell ref="M1976:N1976"/>
    <mergeCell ref="O1976:S1976"/>
    <mergeCell ref="B1977:F1977"/>
    <mergeCell ref="G1977:I1977"/>
    <mergeCell ref="K1977:L1977"/>
    <mergeCell ref="M1977:N1977"/>
    <mergeCell ref="O1977:S1977"/>
    <mergeCell ref="B1974:F1974"/>
    <mergeCell ref="G1974:I1974"/>
    <mergeCell ref="K1974:L1974"/>
    <mergeCell ref="M1974:N1974"/>
    <mergeCell ref="O1974:S1974"/>
    <mergeCell ref="B1975:F1975"/>
    <mergeCell ref="G1975:I1975"/>
    <mergeCell ref="K1975:L1975"/>
    <mergeCell ref="M1975:N1975"/>
    <mergeCell ref="O1975:S1975"/>
    <mergeCell ref="B1972:F1972"/>
    <mergeCell ref="G1972:I1972"/>
    <mergeCell ref="K1972:L1972"/>
    <mergeCell ref="M1972:N1972"/>
    <mergeCell ref="O1972:S1972"/>
    <mergeCell ref="B1973:F1973"/>
    <mergeCell ref="G1973:I1973"/>
    <mergeCell ref="K1973:L1973"/>
    <mergeCell ref="M1973:N1973"/>
    <mergeCell ref="O1973:S1973"/>
    <mergeCell ref="B1970:F1970"/>
    <mergeCell ref="G1970:I1970"/>
    <mergeCell ref="K1970:L1970"/>
    <mergeCell ref="M1970:N1970"/>
    <mergeCell ref="O1970:S1970"/>
    <mergeCell ref="B1971:F1971"/>
    <mergeCell ref="G1971:I1971"/>
    <mergeCell ref="K1971:L1971"/>
    <mergeCell ref="M1971:N1971"/>
    <mergeCell ref="O1971:S1971"/>
    <mergeCell ref="B1968:F1968"/>
    <mergeCell ref="G1968:I1968"/>
    <mergeCell ref="K1968:L1968"/>
    <mergeCell ref="M1968:N1968"/>
    <mergeCell ref="O1968:S1968"/>
    <mergeCell ref="B1969:F1969"/>
    <mergeCell ref="G1969:I1969"/>
    <mergeCell ref="K1969:L1969"/>
    <mergeCell ref="M1969:N1969"/>
    <mergeCell ref="O1969:S1969"/>
    <mergeCell ref="B1966:F1966"/>
    <mergeCell ref="G1966:I1966"/>
    <mergeCell ref="K1966:L1966"/>
    <mergeCell ref="M1966:N1966"/>
    <mergeCell ref="O1966:S1966"/>
    <mergeCell ref="B1967:F1967"/>
    <mergeCell ref="G1967:I1967"/>
    <mergeCell ref="K1967:L1967"/>
    <mergeCell ref="M1967:N1967"/>
    <mergeCell ref="O1967:S1967"/>
    <mergeCell ref="B1964:F1964"/>
    <mergeCell ref="G1964:I1964"/>
    <mergeCell ref="K1964:L1964"/>
    <mergeCell ref="M1964:N1964"/>
    <mergeCell ref="O1964:S1964"/>
    <mergeCell ref="B1965:F1965"/>
    <mergeCell ref="G1965:I1965"/>
    <mergeCell ref="K1965:L1965"/>
    <mergeCell ref="M1965:N1965"/>
    <mergeCell ref="O1965:S1965"/>
    <mergeCell ref="B1962:F1962"/>
    <mergeCell ref="G1962:I1962"/>
    <mergeCell ref="K1962:L1962"/>
    <mergeCell ref="M1962:N1962"/>
    <mergeCell ref="O1962:S1962"/>
    <mergeCell ref="B1963:F1963"/>
    <mergeCell ref="G1963:I1963"/>
    <mergeCell ref="K1963:L1963"/>
    <mergeCell ref="M1963:N1963"/>
    <mergeCell ref="O1963:S1963"/>
    <mergeCell ref="B1960:F1960"/>
    <mergeCell ref="G1960:I1960"/>
    <mergeCell ref="K1960:L1960"/>
    <mergeCell ref="M1960:N1960"/>
    <mergeCell ref="O1960:S1960"/>
    <mergeCell ref="B1961:F1961"/>
    <mergeCell ref="G1961:I1961"/>
    <mergeCell ref="K1961:L1961"/>
    <mergeCell ref="M1961:N1961"/>
    <mergeCell ref="O1961:S1961"/>
    <mergeCell ref="B1958:F1958"/>
    <mergeCell ref="G1958:I1958"/>
    <mergeCell ref="K1958:L1958"/>
    <mergeCell ref="M1958:N1958"/>
    <mergeCell ref="O1958:S1958"/>
    <mergeCell ref="B1959:F1959"/>
    <mergeCell ref="G1959:I1959"/>
    <mergeCell ref="K1959:L1959"/>
    <mergeCell ref="M1959:N1959"/>
    <mergeCell ref="O1959:S1959"/>
    <mergeCell ref="B1956:F1956"/>
    <mergeCell ref="G1956:I1956"/>
    <mergeCell ref="K1956:L1956"/>
    <mergeCell ref="M1956:N1956"/>
    <mergeCell ref="O1956:S1956"/>
    <mergeCell ref="B1957:F1957"/>
    <mergeCell ref="G1957:I1957"/>
    <mergeCell ref="K1957:L1957"/>
    <mergeCell ref="M1957:N1957"/>
    <mergeCell ref="O1957:S1957"/>
    <mergeCell ref="B1954:F1954"/>
    <mergeCell ref="G1954:I1954"/>
    <mergeCell ref="K1954:L1954"/>
    <mergeCell ref="M1954:N1954"/>
    <mergeCell ref="O1954:S1954"/>
    <mergeCell ref="B1955:F1955"/>
    <mergeCell ref="G1955:I1955"/>
    <mergeCell ref="K1955:L1955"/>
    <mergeCell ref="M1955:N1955"/>
    <mergeCell ref="O1955:S1955"/>
    <mergeCell ref="B1952:F1952"/>
    <mergeCell ref="G1952:I1952"/>
    <mergeCell ref="K1952:L1952"/>
    <mergeCell ref="M1952:N1952"/>
    <mergeCell ref="O1952:S1952"/>
    <mergeCell ref="B1953:F1953"/>
    <mergeCell ref="G1953:I1953"/>
    <mergeCell ref="K1953:L1953"/>
    <mergeCell ref="M1953:N1953"/>
    <mergeCell ref="O1953:S1953"/>
    <mergeCell ref="B1950:F1950"/>
    <mergeCell ref="G1950:I1950"/>
    <mergeCell ref="K1950:L1950"/>
    <mergeCell ref="M1950:N1950"/>
    <mergeCell ref="O1950:S1950"/>
    <mergeCell ref="B1951:F1951"/>
    <mergeCell ref="G1951:I1951"/>
    <mergeCell ref="K1951:L1951"/>
    <mergeCell ref="M1951:N1951"/>
    <mergeCell ref="O1951:S1951"/>
    <mergeCell ref="B1948:F1948"/>
    <mergeCell ref="G1948:I1948"/>
    <mergeCell ref="K1948:L1948"/>
    <mergeCell ref="M1948:N1948"/>
    <mergeCell ref="O1948:S1948"/>
    <mergeCell ref="B1949:F1949"/>
    <mergeCell ref="G1949:I1949"/>
    <mergeCell ref="K1949:L1949"/>
    <mergeCell ref="M1949:N1949"/>
    <mergeCell ref="O1949:S1949"/>
    <mergeCell ref="B1946:F1946"/>
    <mergeCell ref="G1946:I1946"/>
    <mergeCell ref="K1946:L1946"/>
    <mergeCell ref="M1946:N1946"/>
    <mergeCell ref="O1946:S1946"/>
    <mergeCell ref="B1947:F1947"/>
    <mergeCell ref="G1947:I1947"/>
    <mergeCell ref="K1947:L1947"/>
    <mergeCell ref="M1947:N1947"/>
    <mergeCell ref="O1947:S1947"/>
    <mergeCell ref="B1944:F1944"/>
    <mergeCell ref="G1944:I1944"/>
    <mergeCell ref="K1944:L1944"/>
    <mergeCell ref="M1944:N1944"/>
    <mergeCell ref="O1944:S1944"/>
    <mergeCell ref="B1945:F1945"/>
    <mergeCell ref="G1945:I1945"/>
    <mergeCell ref="K1945:L1945"/>
    <mergeCell ref="M1945:N1945"/>
    <mergeCell ref="O1945:S1945"/>
    <mergeCell ref="B1942:F1942"/>
    <mergeCell ref="G1942:I1942"/>
    <mergeCell ref="K1942:L1942"/>
    <mergeCell ref="M1942:N1942"/>
    <mergeCell ref="O1942:S1942"/>
    <mergeCell ref="B1943:F1943"/>
    <mergeCell ref="G1943:I1943"/>
    <mergeCell ref="K1943:L1943"/>
    <mergeCell ref="M1943:N1943"/>
    <mergeCell ref="O1943:S1943"/>
    <mergeCell ref="B1940:F1940"/>
    <mergeCell ref="G1940:I1940"/>
    <mergeCell ref="K1940:L1940"/>
    <mergeCell ref="M1940:N1940"/>
    <mergeCell ref="O1940:S1940"/>
    <mergeCell ref="B1941:F1941"/>
    <mergeCell ref="G1941:I1941"/>
    <mergeCell ref="K1941:L1941"/>
    <mergeCell ref="M1941:N1941"/>
    <mergeCell ref="O1941:S1941"/>
    <mergeCell ref="B1938:F1938"/>
    <mergeCell ref="G1938:I1938"/>
    <mergeCell ref="K1938:L1938"/>
    <mergeCell ref="M1938:N1938"/>
    <mergeCell ref="O1938:S1938"/>
    <mergeCell ref="B1939:F1939"/>
    <mergeCell ref="G1939:I1939"/>
    <mergeCell ref="K1939:L1939"/>
    <mergeCell ref="M1939:N1939"/>
    <mergeCell ref="O1939:S1939"/>
    <mergeCell ref="B1936:F1936"/>
    <mergeCell ref="G1936:I1936"/>
    <mergeCell ref="K1936:L1936"/>
    <mergeCell ref="M1936:N1936"/>
    <mergeCell ref="O1936:S1936"/>
    <mergeCell ref="B1937:F1937"/>
    <mergeCell ref="G1937:I1937"/>
    <mergeCell ref="K1937:L1937"/>
    <mergeCell ref="M1937:N1937"/>
    <mergeCell ref="O1937:S1937"/>
    <mergeCell ref="B1934:F1934"/>
    <mergeCell ref="G1934:I1934"/>
    <mergeCell ref="K1934:L1934"/>
    <mergeCell ref="M1934:N1934"/>
    <mergeCell ref="O1934:S1934"/>
    <mergeCell ref="B1935:F1935"/>
    <mergeCell ref="G1935:I1935"/>
    <mergeCell ref="K1935:L1935"/>
    <mergeCell ref="M1935:N1935"/>
    <mergeCell ref="O1935:S1935"/>
    <mergeCell ref="B1932:F1932"/>
    <mergeCell ref="G1932:I1932"/>
    <mergeCell ref="K1932:L1932"/>
    <mergeCell ref="M1932:N1932"/>
    <mergeCell ref="O1932:S1932"/>
    <mergeCell ref="B1933:F1933"/>
    <mergeCell ref="G1933:I1933"/>
    <mergeCell ref="K1933:L1933"/>
    <mergeCell ref="M1933:N1933"/>
    <mergeCell ref="O1933:S1933"/>
    <mergeCell ref="B1930:F1930"/>
    <mergeCell ref="G1930:I1930"/>
    <mergeCell ref="K1930:L1930"/>
    <mergeCell ref="M1930:N1930"/>
    <mergeCell ref="O1930:S1930"/>
    <mergeCell ref="B1931:F1931"/>
    <mergeCell ref="G1931:I1931"/>
    <mergeCell ref="K1931:L1931"/>
    <mergeCell ref="M1931:N1931"/>
    <mergeCell ref="O1931:S1931"/>
    <mergeCell ref="B1928:F1928"/>
    <mergeCell ref="G1928:I1928"/>
    <mergeCell ref="K1928:L1928"/>
    <mergeCell ref="M1928:N1928"/>
    <mergeCell ref="O1928:S1928"/>
    <mergeCell ref="B1929:F1929"/>
    <mergeCell ref="G1929:I1929"/>
    <mergeCell ref="K1929:L1929"/>
    <mergeCell ref="M1929:N1929"/>
    <mergeCell ref="O1929:S1929"/>
    <mergeCell ref="B1926:F1926"/>
    <mergeCell ref="G1926:I1926"/>
    <mergeCell ref="K1926:L1926"/>
    <mergeCell ref="M1926:N1926"/>
    <mergeCell ref="O1926:S1926"/>
    <mergeCell ref="B1927:F1927"/>
    <mergeCell ref="G1927:I1927"/>
    <mergeCell ref="K1927:L1927"/>
    <mergeCell ref="M1927:N1927"/>
    <mergeCell ref="O1927:S1927"/>
    <mergeCell ref="B1924:F1924"/>
    <mergeCell ref="G1924:I1924"/>
    <mergeCell ref="K1924:L1924"/>
    <mergeCell ref="M1924:N1924"/>
    <mergeCell ref="O1924:S1924"/>
    <mergeCell ref="B1925:F1925"/>
    <mergeCell ref="G1925:I1925"/>
    <mergeCell ref="K1925:L1925"/>
    <mergeCell ref="M1925:N1925"/>
    <mergeCell ref="O1925:S1925"/>
    <mergeCell ref="B1922:F1922"/>
    <mergeCell ref="G1922:I1922"/>
    <mergeCell ref="K1922:L1922"/>
    <mergeCell ref="M1922:N1922"/>
    <mergeCell ref="O1922:S1922"/>
    <mergeCell ref="B1923:F1923"/>
    <mergeCell ref="G1923:I1923"/>
    <mergeCell ref="K1923:L1923"/>
    <mergeCell ref="M1923:N1923"/>
    <mergeCell ref="O1923:S1923"/>
    <mergeCell ref="B1920:F1920"/>
    <mergeCell ref="G1920:I1920"/>
    <mergeCell ref="K1920:L1920"/>
    <mergeCell ref="M1920:N1920"/>
    <mergeCell ref="O1920:S1920"/>
    <mergeCell ref="B1921:F1921"/>
    <mergeCell ref="G1921:I1921"/>
    <mergeCell ref="K1921:L1921"/>
    <mergeCell ref="M1921:N1921"/>
    <mergeCell ref="O1921:S1921"/>
    <mergeCell ref="B1918:F1918"/>
    <mergeCell ref="G1918:I1918"/>
    <mergeCell ref="K1918:L1918"/>
    <mergeCell ref="M1918:N1918"/>
    <mergeCell ref="O1918:S1918"/>
    <mergeCell ref="B1919:F1919"/>
    <mergeCell ref="G1919:I1919"/>
    <mergeCell ref="K1919:L1919"/>
    <mergeCell ref="M1919:N1919"/>
    <mergeCell ref="O1919:S1919"/>
    <mergeCell ref="B1916:F1916"/>
    <mergeCell ref="G1916:I1916"/>
    <mergeCell ref="K1916:L1916"/>
    <mergeCell ref="M1916:N1916"/>
    <mergeCell ref="O1916:S1916"/>
    <mergeCell ref="B1917:F1917"/>
    <mergeCell ref="G1917:I1917"/>
    <mergeCell ref="K1917:L1917"/>
    <mergeCell ref="M1917:N1917"/>
    <mergeCell ref="O1917:S1917"/>
    <mergeCell ref="B1914:F1914"/>
    <mergeCell ref="G1914:I1914"/>
    <mergeCell ref="K1914:L1914"/>
    <mergeCell ref="M1914:N1914"/>
    <mergeCell ref="O1914:S1914"/>
    <mergeCell ref="B1915:F1915"/>
    <mergeCell ref="G1915:I1915"/>
    <mergeCell ref="K1915:L1915"/>
    <mergeCell ref="M1915:N1915"/>
    <mergeCell ref="O1915:S1915"/>
    <mergeCell ref="B1912:F1912"/>
    <mergeCell ref="G1912:I1912"/>
    <mergeCell ref="K1912:L1912"/>
    <mergeCell ref="M1912:N1912"/>
    <mergeCell ref="O1912:S1912"/>
    <mergeCell ref="B1913:F1913"/>
    <mergeCell ref="G1913:I1913"/>
    <mergeCell ref="K1913:L1913"/>
    <mergeCell ref="M1913:N1913"/>
    <mergeCell ref="O1913:S1913"/>
    <mergeCell ref="B1910:F1910"/>
    <mergeCell ref="G1910:I1910"/>
    <mergeCell ref="K1910:L1910"/>
    <mergeCell ref="M1910:N1910"/>
    <mergeCell ref="O1910:S1910"/>
    <mergeCell ref="B1911:F1911"/>
    <mergeCell ref="G1911:I1911"/>
    <mergeCell ref="K1911:L1911"/>
    <mergeCell ref="M1911:N1911"/>
    <mergeCell ref="O1911:S1911"/>
    <mergeCell ref="B1908:F1908"/>
    <mergeCell ref="G1908:I1908"/>
    <mergeCell ref="K1908:L1908"/>
    <mergeCell ref="M1908:N1908"/>
    <mergeCell ref="O1908:S1908"/>
    <mergeCell ref="B1909:F1909"/>
    <mergeCell ref="G1909:I1909"/>
    <mergeCell ref="K1909:L1909"/>
    <mergeCell ref="M1909:N1909"/>
    <mergeCell ref="O1909:S1909"/>
    <mergeCell ref="B1906:F1906"/>
    <mergeCell ref="G1906:I1906"/>
    <mergeCell ref="K1906:L1906"/>
    <mergeCell ref="M1906:N1906"/>
    <mergeCell ref="O1906:S1906"/>
    <mergeCell ref="B1907:F1907"/>
    <mergeCell ref="G1907:I1907"/>
    <mergeCell ref="K1907:L1907"/>
    <mergeCell ref="M1907:N1907"/>
    <mergeCell ref="O1907:S1907"/>
    <mergeCell ref="B1904:F1904"/>
    <mergeCell ref="G1904:I1904"/>
    <mergeCell ref="K1904:L1904"/>
    <mergeCell ref="M1904:N1904"/>
    <mergeCell ref="O1904:S1904"/>
    <mergeCell ref="B1905:F1905"/>
    <mergeCell ref="G1905:I1905"/>
    <mergeCell ref="K1905:L1905"/>
    <mergeCell ref="M1905:N1905"/>
    <mergeCell ref="O1905:S1905"/>
    <mergeCell ref="B1902:F1902"/>
    <mergeCell ref="G1902:I1902"/>
    <mergeCell ref="K1902:L1902"/>
    <mergeCell ref="M1902:N1902"/>
    <mergeCell ref="O1902:S1902"/>
    <mergeCell ref="B1903:F1903"/>
    <mergeCell ref="G1903:I1903"/>
    <mergeCell ref="K1903:L1903"/>
    <mergeCell ref="M1903:N1903"/>
    <mergeCell ref="O1903:S1903"/>
    <mergeCell ref="B1900:F1900"/>
    <mergeCell ref="G1900:I1900"/>
    <mergeCell ref="K1900:L1900"/>
    <mergeCell ref="M1900:N1900"/>
    <mergeCell ref="O1900:S1900"/>
    <mergeCell ref="B1901:F1901"/>
    <mergeCell ref="G1901:I1901"/>
    <mergeCell ref="K1901:L1901"/>
    <mergeCell ref="M1901:N1901"/>
    <mergeCell ref="O1901:S1901"/>
    <mergeCell ref="B1898:F1898"/>
    <mergeCell ref="G1898:I1898"/>
    <mergeCell ref="K1898:L1898"/>
    <mergeCell ref="M1898:N1898"/>
    <mergeCell ref="O1898:S1898"/>
    <mergeCell ref="B1899:F1899"/>
    <mergeCell ref="G1899:I1899"/>
    <mergeCell ref="K1899:L1899"/>
    <mergeCell ref="M1899:N1899"/>
    <mergeCell ref="O1899:S1899"/>
    <mergeCell ref="B1896:F1896"/>
    <mergeCell ref="G1896:I1896"/>
    <mergeCell ref="K1896:L1896"/>
    <mergeCell ref="M1896:N1896"/>
    <mergeCell ref="O1896:S1896"/>
    <mergeCell ref="B1897:F1897"/>
    <mergeCell ref="G1897:I1897"/>
    <mergeCell ref="K1897:L1897"/>
    <mergeCell ref="M1897:N1897"/>
    <mergeCell ref="O1897:S1897"/>
    <mergeCell ref="B1894:F1894"/>
    <mergeCell ref="G1894:I1894"/>
    <mergeCell ref="K1894:L1894"/>
    <mergeCell ref="M1894:N1894"/>
    <mergeCell ref="O1894:S1894"/>
    <mergeCell ref="B1895:F1895"/>
    <mergeCell ref="G1895:I1895"/>
    <mergeCell ref="K1895:L1895"/>
    <mergeCell ref="M1895:N1895"/>
    <mergeCell ref="O1895:S1895"/>
    <mergeCell ref="B1892:F1892"/>
    <mergeCell ref="G1892:I1892"/>
    <mergeCell ref="K1892:L1892"/>
    <mergeCell ref="M1892:N1892"/>
    <mergeCell ref="O1892:S1892"/>
    <mergeCell ref="B1893:F1893"/>
    <mergeCell ref="G1893:I1893"/>
    <mergeCell ref="K1893:L1893"/>
    <mergeCell ref="M1893:N1893"/>
    <mergeCell ref="O1893:S1893"/>
    <mergeCell ref="B1890:F1890"/>
    <mergeCell ref="G1890:I1890"/>
    <mergeCell ref="K1890:L1890"/>
    <mergeCell ref="M1890:N1890"/>
    <mergeCell ref="O1890:S1890"/>
    <mergeCell ref="B1891:F1891"/>
    <mergeCell ref="G1891:I1891"/>
    <mergeCell ref="K1891:L1891"/>
    <mergeCell ref="M1891:N1891"/>
    <mergeCell ref="O1891:S1891"/>
    <mergeCell ref="B1888:F1888"/>
    <mergeCell ref="G1888:I1888"/>
    <mergeCell ref="K1888:L1888"/>
    <mergeCell ref="M1888:N1888"/>
    <mergeCell ref="O1888:S1888"/>
    <mergeCell ref="B1889:F1889"/>
    <mergeCell ref="G1889:I1889"/>
    <mergeCell ref="K1889:L1889"/>
    <mergeCell ref="M1889:N1889"/>
    <mergeCell ref="O1889:S1889"/>
    <mergeCell ref="B1886:F1886"/>
    <mergeCell ref="G1886:I1886"/>
    <mergeCell ref="K1886:L1886"/>
    <mergeCell ref="M1886:N1886"/>
    <mergeCell ref="O1886:S1886"/>
    <mergeCell ref="B1887:F1887"/>
    <mergeCell ref="G1887:I1887"/>
    <mergeCell ref="K1887:L1887"/>
    <mergeCell ref="M1887:N1887"/>
    <mergeCell ref="O1887:S1887"/>
    <mergeCell ref="B1884:F1884"/>
    <mergeCell ref="G1884:I1884"/>
    <mergeCell ref="K1884:L1884"/>
    <mergeCell ref="M1884:N1884"/>
    <mergeCell ref="O1884:S1884"/>
    <mergeCell ref="B1885:F1885"/>
    <mergeCell ref="G1885:I1885"/>
    <mergeCell ref="K1885:L1885"/>
    <mergeCell ref="M1885:N1885"/>
    <mergeCell ref="O1885:S1885"/>
    <mergeCell ref="B1882:F1882"/>
    <mergeCell ref="G1882:I1882"/>
    <mergeCell ref="K1882:L1882"/>
    <mergeCell ref="M1882:N1882"/>
    <mergeCell ref="O1882:S1882"/>
    <mergeCell ref="B1883:F1883"/>
    <mergeCell ref="G1883:I1883"/>
    <mergeCell ref="K1883:L1883"/>
    <mergeCell ref="M1883:N1883"/>
    <mergeCell ref="O1883:S1883"/>
    <mergeCell ref="B1880:F1880"/>
    <mergeCell ref="G1880:I1880"/>
    <mergeCell ref="K1880:L1880"/>
    <mergeCell ref="M1880:N1880"/>
    <mergeCell ref="O1880:S1880"/>
    <mergeCell ref="B1881:F1881"/>
    <mergeCell ref="G1881:I1881"/>
    <mergeCell ref="K1881:L1881"/>
    <mergeCell ref="M1881:N1881"/>
    <mergeCell ref="O1881:S1881"/>
    <mergeCell ref="B1878:F1878"/>
    <mergeCell ref="G1878:I1878"/>
    <mergeCell ref="K1878:L1878"/>
    <mergeCell ref="M1878:N1878"/>
    <mergeCell ref="O1878:S1878"/>
    <mergeCell ref="B1879:F1879"/>
    <mergeCell ref="G1879:I1879"/>
    <mergeCell ref="K1879:L1879"/>
    <mergeCell ref="M1879:N1879"/>
    <mergeCell ref="O1879:S1879"/>
    <mergeCell ref="B1876:F1876"/>
    <mergeCell ref="G1876:I1876"/>
    <mergeCell ref="K1876:L1876"/>
    <mergeCell ref="M1876:N1876"/>
    <mergeCell ref="O1876:S1876"/>
    <mergeCell ref="B1877:F1877"/>
    <mergeCell ref="G1877:I1877"/>
    <mergeCell ref="K1877:L1877"/>
    <mergeCell ref="M1877:N1877"/>
    <mergeCell ref="O1877:S1877"/>
    <mergeCell ref="B1874:F1874"/>
    <mergeCell ref="G1874:I1874"/>
    <mergeCell ref="K1874:L1874"/>
    <mergeCell ref="M1874:N1874"/>
    <mergeCell ref="O1874:S1874"/>
    <mergeCell ref="B1875:F1875"/>
    <mergeCell ref="G1875:I1875"/>
    <mergeCell ref="K1875:L1875"/>
    <mergeCell ref="M1875:N1875"/>
    <mergeCell ref="O1875:S1875"/>
    <mergeCell ref="B1872:F1872"/>
    <mergeCell ref="G1872:I1872"/>
    <mergeCell ref="K1872:L1872"/>
    <mergeCell ref="M1872:N1872"/>
    <mergeCell ref="O1872:S1872"/>
    <mergeCell ref="B1873:F1873"/>
    <mergeCell ref="G1873:I1873"/>
    <mergeCell ref="K1873:L1873"/>
    <mergeCell ref="M1873:N1873"/>
    <mergeCell ref="O1873:S1873"/>
    <mergeCell ref="B1870:F1870"/>
    <mergeCell ref="G1870:I1870"/>
    <mergeCell ref="K1870:L1870"/>
    <mergeCell ref="M1870:N1870"/>
    <mergeCell ref="O1870:S1870"/>
    <mergeCell ref="B1871:F1871"/>
    <mergeCell ref="G1871:I1871"/>
    <mergeCell ref="K1871:L1871"/>
    <mergeCell ref="M1871:N1871"/>
    <mergeCell ref="O1871:S1871"/>
    <mergeCell ref="B1868:F1868"/>
    <mergeCell ref="G1868:I1868"/>
    <mergeCell ref="K1868:L1868"/>
    <mergeCell ref="M1868:N1868"/>
    <mergeCell ref="O1868:S1868"/>
    <mergeCell ref="B1869:F1869"/>
    <mergeCell ref="G1869:I1869"/>
    <mergeCell ref="K1869:L1869"/>
    <mergeCell ref="M1869:N1869"/>
    <mergeCell ref="O1869:S1869"/>
    <mergeCell ref="B1866:F1866"/>
    <mergeCell ref="G1866:I1866"/>
    <mergeCell ref="K1866:L1866"/>
    <mergeCell ref="M1866:N1866"/>
    <mergeCell ref="O1866:S1866"/>
    <mergeCell ref="B1867:F1867"/>
    <mergeCell ref="G1867:I1867"/>
    <mergeCell ref="K1867:L1867"/>
    <mergeCell ref="M1867:N1867"/>
    <mergeCell ref="O1867:S1867"/>
    <mergeCell ref="B1864:F1864"/>
    <mergeCell ref="G1864:I1864"/>
    <mergeCell ref="K1864:L1864"/>
    <mergeCell ref="M1864:N1864"/>
    <mergeCell ref="O1864:S1864"/>
    <mergeCell ref="B1865:F1865"/>
    <mergeCell ref="G1865:I1865"/>
    <mergeCell ref="K1865:L1865"/>
    <mergeCell ref="M1865:N1865"/>
    <mergeCell ref="O1865:S1865"/>
    <mergeCell ref="B1862:F1862"/>
    <mergeCell ref="G1862:I1862"/>
    <mergeCell ref="K1862:L1862"/>
    <mergeCell ref="M1862:N1862"/>
    <mergeCell ref="O1862:S1862"/>
    <mergeCell ref="B1863:F1863"/>
    <mergeCell ref="G1863:I1863"/>
    <mergeCell ref="K1863:L1863"/>
    <mergeCell ref="M1863:N1863"/>
    <mergeCell ref="O1863:S1863"/>
    <mergeCell ref="B1860:F1860"/>
    <mergeCell ref="G1860:I1860"/>
    <mergeCell ref="K1860:L1860"/>
    <mergeCell ref="M1860:N1860"/>
    <mergeCell ref="O1860:S1860"/>
    <mergeCell ref="B1861:F1861"/>
    <mergeCell ref="G1861:I1861"/>
    <mergeCell ref="K1861:L1861"/>
    <mergeCell ref="M1861:N1861"/>
    <mergeCell ref="O1861:S1861"/>
    <mergeCell ref="B1858:F1858"/>
    <mergeCell ref="G1858:I1858"/>
    <mergeCell ref="K1858:L1858"/>
    <mergeCell ref="M1858:N1858"/>
    <mergeCell ref="O1858:S1858"/>
    <mergeCell ref="B1859:F1859"/>
    <mergeCell ref="G1859:I1859"/>
    <mergeCell ref="K1859:L1859"/>
    <mergeCell ref="M1859:N1859"/>
    <mergeCell ref="O1859:S1859"/>
    <mergeCell ref="B1856:F1856"/>
    <mergeCell ref="G1856:I1856"/>
    <mergeCell ref="K1856:L1856"/>
    <mergeCell ref="M1856:N1856"/>
    <mergeCell ref="O1856:S1856"/>
    <mergeCell ref="B1857:F1857"/>
    <mergeCell ref="G1857:I1857"/>
    <mergeCell ref="K1857:L1857"/>
    <mergeCell ref="M1857:N1857"/>
    <mergeCell ref="O1857:S1857"/>
    <mergeCell ref="B1854:F1854"/>
    <mergeCell ref="G1854:I1854"/>
    <mergeCell ref="K1854:L1854"/>
    <mergeCell ref="M1854:N1854"/>
    <mergeCell ref="O1854:S1854"/>
    <mergeCell ref="B1855:F1855"/>
    <mergeCell ref="G1855:I1855"/>
    <mergeCell ref="K1855:L1855"/>
    <mergeCell ref="M1855:N1855"/>
    <mergeCell ref="O1855:S1855"/>
    <mergeCell ref="B1852:F1852"/>
    <mergeCell ref="G1852:I1852"/>
    <mergeCell ref="K1852:L1852"/>
    <mergeCell ref="M1852:N1852"/>
    <mergeCell ref="O1852:S1852"/>
    <mergeCell ref="B1853:F1853"/>
    <mergeCell ref="G1853:I1853"/>
    <mergeCell ref="K1853:L1853"/>
    <mergeCell ref="M1853:N1853"/>
    <mergeCell ref="O1853:S1853"/>
    <mergeCell ref="B1850:F1850"/>
    <mergeCell ref="G1850:I1850"/>
    <mergeCell ref="K1850:L1850"/>
    <mergeCell ref="M1850:N1850"/>
    <mergeCell ref="O1850:S1850"/>
    <mergeCell ref="B1851:F1851"/>
    <mergeCell ref="G1851:I1851"/>
    <mergeCell ref="K1851:L1851"/>
    <mergeCell ref="M1851:N1851"/>
    <mergeCell ref="O1851:S1851"/>
    <mergeCell ref="B1848:F1848"/>
    <mergeCell ref="G1848:I1848"/>
    <mergeCell ref="K1848:L1848"/>
    <mergeCell ref="M1848:N1848"/>
    <mergeCell ref="O1848:S1848"/>
    <mergeCell ref="B1849:F1849"/>
    <mergeCell ref="G1849:I1849"/>
    <mergeCell ref="K1849:L1849"/>
    <mergeCell ref="M1849:N1849"/>
    <mergeCell ref="O1849:S1849"/>
    <mergeCell ref="B1846:F1846"/>
    <mergeCell ref="G1846:I1846"/>
    <mergeCell ref="K1846:L1846"/>
    <mergeCell ref="M1846:N1846"/>
    <mergeCell ref="O1846:S1846"/>
    <mergeCell ref="B1847:F1847"/>
    <mergeCell ref="G1847:I1847"/>
    <mergeCell ref="K1847:L1847"/>
    <mergeCell ref="M1847:N1847"/>
    <mergeCell ref="O1847:S1847"/>
    <mergeCell ref="B1844:F1844"/>
    <mergeCell ref="G1844:I1844"/>
    <mergeCell ref="K1844:L1844"/>
    <mergeCell ref="M1844:N1844"/>
    <mergeCell ref="O1844:S1844"/>
    <mergeCell ref="B1845:F1845"/>
    <mergeCell ref="G1845:I1845"/>
    <mergeCell ref="K1845:L1845"/>
    <mergeCell ref="M1845:N1845"/>
    <mergeCell ref="O1845:S1845"/>
    <mergeCell ref="B1842:F1842"/>
    <mergeCell ref="G1842:I1842"/>
    <mergeCell ref="K1842:L1842"/>
    <mergeCell ref="M1842:N1842"/>
    <mergeCell ref="O1842:S1842"/>
    <mergeCell ref="B1843:F1843"/>
    <mergeCell ref="G1843:I1843"/>
    <mergeCell ref="K1843:L1843"/>
    <mergeCell ref="M1843:N1843"/>
    <mergeCell ref="O1843:S1843"/>
    <mergeCell ref="B1840:F1840"/>
    <mergeCell ref="G1840:I1840"/>
    <mergeCell ref="K1840:L1840"/>
    <mergeCell ref="M1840:N1840"/>
    <mergeCell ref="O1840:S1840"/>
    <mergeCell ref="B1841:F1841"/>
    <mergeCell ref="G1841:I1841"/>
    <mergeCell ref="K1841:L1841"/>
    <mergeCell ref="M1841:N1841"/>
    <mergeCell ref="O1841:S1841"/>
    <mergeCell ref="B1838:F1838"/>
    <mergeCell ref="G1838:I1838"/>
    <mergeCell ref="K1838:L1838"/>
    <mergeCell ref="M1838:N1838"/>
    <mergeCell ref="O1838:S1838"/>
    <mergeCell ref="B1839:F1839"/>
    <mergeCell ref="G1839:I1839"/>
    <mergeCell ref="K1839:L1839"/>
    <mergeCell ref="M1839:N1839"/>
    <mergeCell ref="O1839:S1839"/>
    <mergeCell ref="B1836:F1836"/>
    <mergeCell ref="G1836:I1836"/>
    <mergeCell ref="K1836:L1836"/>
    <mergeCell ref="M1836:N1836"/>
    <mergeCell ref="O1836:S1836"/>
    <mergeCell ref="B1837:F1837"/>
    <mergeCell ref="G1837:I1837"/>
    <mergeCell ref="K1837:L1837"/>
    <mergeCell ref="M1837:N1837"/>
    <mergeCell ref="O1837:S1837"/>
    <mergeCell ref="B1834:F1834"/>
    <mergeCell ref="G1834:I1834"/>
    <mergeCell ref="K1834:L1834"/>
    <mergeCell ref="M1834:N1834"/>
    <mergeCell ref="O1834:S1834"/>
    <mergeCell ref="B1835:F1835"/>
    <mergeCell ref="G1835:I1835"/>
    <mergeCell ref="K1835:L1835"/>
    <mergeCell ref="M1835:N1835"/>
    <mergeCell ref="O1835:S1835"/>
    <mergeCell ref="B1832:F1832"/>
    <mergeCell ref="G1832:I1832"/>
    <mergeCell ref="K1832:L1832"/>
    <mergeCell ref="M1832:N1832"/>
    <mergeCell ref="O1832:S1832"/>
    <mergeCell ref="B1833:F1833"/>
    <mergeCell ref="G1833:I1833"/>
    <mergeCell ref="K1833:L1833"/>
    <mergeCell ref="M1833:N1833"/>
    <mergeCell ref="O1833:S1833"/>
    <mergeCell ref="B1830:F1830"/>
    <mergeCell ref="G1830:I1830"/>
    <mergeCell ref="K1830:L1830"/>
    <mergeCell ref="M1830:N1830"/>
    <mergeCell ref="O1830:S1830"/>
    <mergeCell ref="B1831:F1831"/>
    <mergeCell ref="G1831:I1831"/>
    <mergeCell ref="K1831:L1831"/>
    <mergeCell ref="M1831:N1831"/>
    <mergeCell ref="O1831:S1831"/>
    <mergeCell ref="B1828:F1828"/>
    <mergeCell ref="G1828:I1828"/>
    <mergeCell ref="K1828:L1828"/>
    <mergeCell ref="M1828:N1828"/>
    <mergeCell ref="O1828:S1828"/>
    <mergeCell ref="B1829:F1829"/>
    <mergeCell ref="G1829:I1829"/>
    <mergeCell ref="K1829:L1829"/>
    <mergeCell ref="M1829:N1829"/>
    <mergeCell ref="O1829:S1829"/>
    <mergeCell ref="B1826:F1826"/>
    <mergeCell ref="G1826:I1826"/>
    <mergeCell ref="K1826:L1826"/>
    <mergeCell ref="M1826:N1826"/>
    <mergeCell ref="O1826:S1826"/>
    <mergeCell ref="B1827:F1827"/>
    <mergeCell ref="G1827:I1827"/>
    <mergeCell ref="K1827:L1827"/>
    <mergeCell ref="M1827:N1827"/>
    <mergeCell ref="O1827:S1827"/>
    <mergeCell ref="B1824:F1824"/>
    <mergeCell ref="G1824:I1824"/>
    <mergeCell ref="K1824:L1824"/>
    <mergeCell ref="M1824:N1824"/>
    <mergeCell ref="O1824:S1824"/>
    <mergeCell ref="B1825:F1825"/>
    <mergeCell ref="G1825:I1825"/>
    <mergeCell ref="K1825:L1825"/>
    <mergeCell ref="M1825:N1825"/>
    <mergeCell ref="O1825:S1825"/>
    <mergeCell ref="B1822:F1822"/>
    <mergeCell ref="G1822:I1822"/>
    <mergeCell ref="K1822:L1822"/>
    <mergeCell ref="M1822:N1822"/>
    <mergeCell ref="O1822:S1822"/>
    <mergeCell ref="B1823:F1823"/>
    <mergeCell ref="G1823:I1823"/>
    <mergeCell ref="K1823:L1823"/>
    <mergeCell ref="M1823:N1823"/>
    <mergeCell ref="O1823:S1823"/>
    <mergeCell ref="B1820:F1820"/>
    <mergeCell ref="G1820:I1820"/>
    <mergeCell ref="K1820:L1820"/>
    <mergeCell ref="M1820:N1820"/>
    <mergeCell ref="O1820:S1820"/>
    <mergeCell ref="B1821:F1821"/>
    <mergeCell ref="G1821:I1821"/>
    <mergeCell ref="K1821:L1821"/>
    <mergeCell ref="M1821:N1821"/>
    <mergeCell ref="O1821:S1821"/>
    <mergeCell ref="B1818:F1818"/>
    <mergeCell ref="G1818:I1818"/>
    <mergeCell ref="K1818:L1818"/>
    <mergeCell ref="M1818:N1818"/>
    <mergeCell ref="O1818:S1818"/>
    <mergeCell ref="B1819:F1819"/>
    <mergeCell ref="G1819:I1819"/>
    <mergeCell ref="K1819:L1819"/>
    <mergeCell ref="M1819:N1819"/>
    <mergeCell ref="O1819:S1819"/>
    <mergeCell ref="B1816:F1816"/>
    <mergeCell ref="G1816:I1816"/>
    <mergeCell ref="K1816:L1816"/>
    <mergeCell ref="M1816:N1816"/>
    <mergeCell ref="O1816:S1816"/>
    <mergeCell ref="B1817:F1817"/>
    <mergeCell ref="G1817:I1817"/>
    <mergeCell ref="K1817:L1817"/>
    <mergeCell ref="M1817:N1817"/>
    <mergeCell ref="O1817:S1817"/>
    <mergeCell ref="B1814:F1814"/>
    <mergeCell ref="G1814:I1814"/>
    <mergeCell ref="K1814:L1814"/>
    <mergeCell ref="M1814:N1814"/>
    <mergeCell ref="O1814:S1814"/>
    <mergeCell ref="B1815:F1815"/>
    <mergeCell ref="G1815:I1815"/>
    <mergeCell ref="K1815:L1815"/>
    <mergeCell ref="M1815:N1815"/>
    <mergeCell ref="O1815:S1815"/>
    <mergeCell ref="B1812:F1812"/>
    <mergeCell ref="G1812:I1812"/>
    <mergeCell ref="K1812:L1812"/>
    <mergeCell ref="M1812:N1812"/>
    <mergeCell ref="O1812:S1812"/>
    <mergeCell ref="B1813:F1813"/>
    <mergeCell ref="G1813:I1813"/>
    <mergeCell ref="K1813:L1813"/>
    <mergeCell ref="M1813:N1813"/>
    <mergeCell ref="O1813:S1813"/>
    <mergeCell ref="B1810:F1810"/>
    <mergeCell ref="G1810:I1810"/>
    <mergeCell ref="K1810:L1810"/>
    <mergeCell ref="M1810:N1810"/>
    <mergeCell ref="O1810:S1810"/>
    <mergeCell ref="B1811:F1811"/>
    <mergeCell ref="G1811:I1811"/>
    <mergeCell ref="K1811:L1811"/>
    <mergeCell ref="M1811:N1811"/>
    <mergeCell ref="O1811:S1811"/>
    <mergeCell ref="B1808:F1808"/>
    <mergeCell ref="G1808:I1808"/>
    <mergeCell ref="K1808:L1808"/>
    <mergeCell ref="M1808:N1808"/>
    <mergeCell ref="O1808:S1808"/>
    <mergeCell ref="B1809:F1809"/>
    <mergeCell ref="G1809:I1809"/>
    <mergeCell ref="K1809:L1809"/>
    <mergeCell ref="M1809:N1809"/>
    <mergeCell ref="O1809:S1809"/>
    <mergeCell ref="B1806:F1806"/>
    <mergeCell ref="G1806:I1806"/>
    <mergeCell ref="K1806:L1806"/>
    <mergeCell ref="M1806:N1806"/>
    <mergeCell ref="O1806:S1806"/>
    <mergeCell ref="B1807:F1807"/>
    <mergeCell ref="G1807:I1807"/>
    <mergeCell ref="K1807:L1807"/>
    <mergeCell ref="M1807:N1807"/>
    <mergeCell ref="O1807:S1807"/>
    <mergeCell ref="B1804:F1804"/>
    <mergeCell ref="G1804:I1804"/>
    <mergeCell ref="K1804:L1804"/>
    <mergeCell ref="M1804:N1804"/>
    <mergeCell ref="O1804:S1804"/>
    <mergeCell ref="B1805:F1805"/>
    <mergeCell ref="G1805:I1805"/>
    <mergeCell ref="K1805:L1805"/>
    <mergeCell ref="M1805:N1805"/>
    <mergeCell ref="O1805:S1805"/>
    <mergeCell ref="B1802:F1802"/>
    <mergeCell ref="G1802:I1802"/>
    <mergeCell ref="K1802:L1802"/>
    <mergeCell ref="M1802:N1802"/>
    <mergeCell ref="O1802:S1802"/>
    <mergeCell ref="B1803:F1803"/>
    <mergeCell ref="G1803:I1803"/>
    <mergeCell ref="K1803:L1803"/>
    <mergeCell ref="M1803:N1803"/>
    <mergeCell ref="O1803:S1803"/>
    <mergeCell ref="B1800:F1800"/>
    <mergeCell ref="G1800:I1800"/>
    <mergeCell ref="K1800:L1800"/>
    <mergeCell ref="M1800:N1800"/>
    <mergeCell ref="O1800:S1800"/>
    <mergeCell ref="B1801:F1801"/>
    <mergeCell ref="G1801:I1801"/>
    <mergeCell ref="K1801:L1801"/>
    <mergeCell ref="M1801:N1801"/>
    <mergeCell ref="O1801:S1801"/>
    <mergeCell ref="B1798:F1798"/>
    <mergeCell ref="G1798:I1798"/>
    <mergeCell ref="K1798:L1798"/>
    <mergeCell ref="M1798:N1798"/>
    <mergeCell ref="O1798:S1798"/>
    <mergeCell ref="B1799:F1799"/>
    <mergeCell ref="G1799:I1799"/>
    <mergeCell ref="K1799:L1799"/>
    <mergeCell ref="M1799:N1799"/>
    <mergeCell ref="O1799:S1799"/>
    <mergeCell ref="B1796:F1796"/>
    <mergeCell ref="G1796:I1796"/>
    <mergeCell ref="K1796:L1796"/>
    <mergeCell ref="M1796:N1796"/>
    <mergeCell ref="O1796:S1796"/>
    <mergeCell ref="B1797:F1797"/>
    <mergeCell ref="G1797:I1797"/>
    <mergeCell ref="K1797:L1797"/>
    <mergeCell ref="M1797:N1797"/>
    <mergeCell ref="O1797:S1797"/>
    <mergeCell ref="B1794:F1794"/>
    <mergeCell ref="G1794:I1794"/>
    <mergeCell ref="K1794:L1794"/>
    <mergeCell ref="M1794:N1794"/>
    <mergeCell ref="O1794:S1794"/>
    <mergeCell ref="B1795:F1795"/>
    <mergeCell ref="G1795:I1795"/>
    <mergeCell ref="K1795:L1795"/>
    <mergeCell ref="M1795:N1795"/>
    <mergeCell ref="O1795:S1795"/>
    <mergeCell ref="B1792:F1792"/>
    <mergeCell ref="G1792:I1792"/>
    <mergeCell ref="K1792:L1792"/>
    <mergeCell ref="M1792:N1792"/>
    <mergeCell ref="O1792:S1792"/>
    <mergeCell ref="B1793:F1793"/>
    <mergeCell ref="G1793:I1793"/>
    <mergeCell ref="K1793:L1793"/>
    <mergeCell ref="M1793:N1793"/>
    <mergeCell ref="O1793:S1793"/>
    <mergeCell ref="B1790:F1790"/>
    <mergeCell ref="G1790:I1790"/>
    <mergeCell ref="K1790:L1790"/>
    <mergeCell ref="M1790:N1790"/>
    <mergeCell ref="O1790:S1790"/>
    <mergeCell ref="B1791:F1791"/>
    <mergeCell ref="G1791:I1791"/>
    <mergeCell ref="K1791:L1791"/>
    <mergeCell ref="M1791:N1791"/>
    <mergeCell ref="O1791:S1791"/>
    <mergeCell ref="B1788:F1788"/>
    <mergeCell ref="G1788:I1788"/>
    <mergeCell ref="K1788:L1788"/>
    <mergeCell ref="M1788:N1788"/>
    <mergeCell ref="O1788:S1788"/>
    <mergeCell ref="B1789:F1789"/>
    <mergeCell ref="G1789:I1789"/>
    <mergeCell ref="K1789:L1789"/>
    <mergeCell ref="M1789:N1789"/>
    <mergeCell ref="O1789:S1789"/>
    <mergeCell ref="B1786:F1786"/>
    <mergeCell ref="G1786:I1786"/>
    <mergeCell ref="K1786:L1786"/>
    <mergeCell ref="M1786:N1786"/>
    <mergeCell ref="O1786:S1786"/>
    <mergeCell ref="B1787:F1787"/>
    <mergeCell ref="G1787:I1787"/>
    <mergeCell ref="K1787:L1787"/>
    <mergeCell ref="M1787:N1787"/>
    <mergeCell ref="O1787:S1787"/>
    <mergeCell ref="B1784:F1784"/>
    <mergeCell ref="G1784:I1784"/>
    <mergeCell ref="K1784:L1784"/>
    <mergeCell ref="M1784:N1784"/>
    <mergeCell ref="O1784:S1784"/>
    <mergeCell ref="B1785:F1785"/>
    <mergeCell ref="G1785:I1785"/>
    <mergeCell ref="K1785:L1785"/>
    <mergeCell ref="M1785:N1785"/>
    <mergeCell ref="O1785:S1785"/>
    <mergeCell ref="B1782:F1782"/>
    <mergeCell ref="G1782:I1782"/>
    <mergeCell ref="K1782:L1782"/>
    <mergeCell ref="M1782:N1782"/>
    <mergeCell ref="O1782:S1782"/>
    <mergeCell ref="B1783:F1783"/>
    <mergeCell ref="G1783:I1783"/>
    <mergeCell ref="K1783:L1783"/>
    <mergeCell ref="M1783:N1783"/>
    <mergeCell ref="O1783:S1783"/>
    <mergeCell ref="B1780:F1780"/>
    <mergeCell ref="G1780:I1780"/>
    <mergeCell ref="K1780:L1780"/>
    <mergeCell ref="M1780:N1780"/>
    <mergeCell ref="O1780:S1780"/>
    <mergeCell ref="B1781:F1781"/>
    <mergeCell ref="G1781:I1781"/>
    <mergeCell ref="K1781:L1781"/>
    <mergeCell ref="M1781:N1781"/>
    <mergeCell ref="O1781:S1781"/>
    <mergeCell ref="B1778:F1778"/>
    <mergeCell ref="G1778:I1778"/>
    <mergeCell ref="K1778:L1778"/>
    <mergeCell ref="M1778:N1778"/>
    <mergeCell ref="O1778:S1778"/>
    <mergeCell ref="B1779:F1779"/>
    <mergeCell ref="G1779:I1779"/>
    <mergeCell ref="K1779:L1779"/>
    <mergeCell ref="M1779:N1779"/>
    <mergeCell ref="O1779:S1779"/>
    <mergeCell ref="B1776:F1776"/>
    <mergeCell ref="G1776:I1776"/>
    <mergeCell ref="K1776:L1776"/>
    <mergeCell ref="M1776:N1776"/>
    <mergeCell ref="O1776:S1776"/>
    <mergeCell ref="B1777:F1777"/>
    <mergeCell ref="G1777:I1777"/>
    <mergeCell ref="K1777:L1777"/>
    <mergeCell ref="M1777:N1777"/>
    <mergeCell ref="O1777:S1777"/>
    <mergeCell ref="B1774:F1774"/>
    <mergeCell ref="G1774:I1774"/>
    <mergeCell ref="K1774:L1774"/>
    <mergeCell ref="M1774:N1774"/>
    <mergeCell ref="O1774:S1774"/>
    <mergeCell ref="B1775:F1775"/>
    <mergeCell ref="G1775:I1775"/>
    <mergeCell ref="K1775:L1775"/>
    <mergeCell ref="M1775:N1775"/>
    <mergeCell ref="O1775:S1775"/>
    <mergeCell ref="B1772:F1772"/>
    <mergeCell ref="G1772:I1772"/>
    <mergeCell ref="K1772:L1772"/>
    <mergeCell ref="M1772:N1772"/>
    <mergeCell ref="O1772:S1772"/>
    <mergeCell ref="B1773:F1773"/>
    <mergeCell ref="G1773:I1773"/>
    <mergeCell ref="K1773:L1773"/>
    <mergeCell ref="M1773:N1773"/>
    <mergeCell ref="O1773:S1773"/>
    <mergeCell ref="B1770:F1770"/>
    <mergeCell ref="G1770:I1770"/>
    <mergeCell ref="K1770:L1770"/>
    <mergeCell ref="M1770:N1770"/>
    <mergeCell ref="O1770:S1770"/>
    <mergeCell ref="B1771:F1771"/>
    <mergeCell ref="G1771:I1771"/>
    <mergeCell ref="K1771:L1771"/>
    <mergeCell ref="M1771:N1771"/>
    <mergeCell ref="O1771:S1771"/>
    <mergeCell ref="B1768:F1768"/>
    <mergeCell ref="G1768:I1768"/>
    <mergeCell ref="K1768:L1768"/>
    <mergeCell ref="M1768:N1768"/>
    <mergeCell ref="O1768:S1768"/>
    <mergeCell ref="B1769:F1769"/>
    <mergeCell ref="G1769:I1769"/>
    <mergeCell ref="K1769:L1769"/>
    <mergeCell ref="M1769:N1769"/>
    <mergeCell ref="O1769:S1769"/>
    <mergeCell ref="B1766:F1766"/>
    <mergeCell ref="G1766:I1766"/>
    <mergeCell ref="K1766:L1766"/>
    <mergeCell ref="M1766:N1766"/>
    <mergeCell ref="O1766:S1766"/>
    <mergeCell ref="B1767:F1767"/>
    <mergeCell ref="G1767:I1767"/>
    <mergeCell ref="K1767:L1767"/>
    <mergeCell ref="M1767:N1767"/>
    <mergeCell ref="O1767:S1767"/>
    <mergeCell ref="B1764:F1764"/>
    <mergeCell ref="G1764:I1764"/>
    <mergeCell ref="K1764:L1764"/>
    <mergeCell ref="M1764:N1764"/>
    <mergeCell ref="O1764:S1764"/>
    <mergeCell ref="B1765:F1765"/>
    <mergeCell ref="G1765:I1765"/>
    <mergeCell ref="K1765:L1765"/>
    <mergeCell ref="M1765:N1765"/>
    <mergeCell ref="O1765:S1765"/>
    <mergeCell ref="B1762:F1762"/>
    <mergeCell ref="G1762:I1762"/>
    <mergeCell ref="K1762:L1762"/>
    <mergeCell ref="M1762:N1762"/>
    <mergeCell ref="O1762:S1762"/>
    <mergeCell ref="B1763:F1763"/>
    <mergeCell ref="G1763:I1763"/>
    <mergeCell ref="K1763:L1763"/>
    <mergeCell ref="M1763:N1763"/>
    <mergeCell ref="O1763:S1763"/>
    <mergeCell ref="B1760:F1760"/>
    <mergeCell ref="G1760:I1760"/>
    <mergeCell ref="K1760:L1760"/>
    <mergeCell ref="M1760:N1760"/>
    <mergeCell ref="O1760:S1760"/>
    <mergeCell ref="B1761:F1761"/>
    <mergeCell ref="G1761:I1761"/>
    <mergeCell ref="K1761:L1761"/>
    <mergeCell ref="M1761:N1761"/>
    <mergeCell ref="O1761:S1761"/>
    <mergeCell ref="B1758:F1758"/>
    <mergeCell ref="G1758:I1758"/>
    <mergeCell ref="K1758:L1758"/>
    <mergeCell ref="M1758:N1758"/>
    <mergeCell ref="O1758:S1758"/>
    <mergeCell ref="B1759:F1759"/>
    <mergeCell ref="G1759:I1759"/>
    <mergeCell ref="K1759:L1759"/>
    <mergeCell ref="M1759:N1759"/>
    <mergeCell ref="O1759:S1759"/>
    <mergeCell ref="B1756:F1756"/>
    <mergeCell ref="G1756:I1756"/>
    <mergeCell ref="K1756:L1756"/>
    <mergeCell ref="M1756:N1756"/>
    <mergeCell ref="O1756:S1756"/>
    <mergeCell ref="B1757:F1757"/>
    <mergeCell ref="G1757:I1757"/>
    <mergeCell ref="K1757:L1757"/>
    <mergeCell ref="M1757:N1757"/>
    <mergeCell ref="O1757:S1757"/>
    <mergeCell ref="B1754:F1754"/>
    <mergeCell ref="G1754:I1754"/>
    <mergeCell ref="K1754:L1754"/>
    <mergeCell ref="M1754:N1754"/>
    <mergeCell ref="O1754:S1754"/>
    <mergeCell ref="B1755:F1755"/>
    <mergeCell ref="G1755:I1755"/>
    <mergeCell ref="K1755:L1755"/>
    <mergeCell ref="M1755:N1755"/>
    <mergeCell ref="O1755:S1755"/>
    <mergeCell ref="B1752:F1752"/>
    <mergeCell ref="G1752:I1752"/>
    <mergeCell ref="K1752:L1752"/>
    <mergeCell ref="M1752:N1752"/>
    <mergeCell ref="O1752:S1752"/>
    <mergeCell ref="B1753:F1753"/>
    <mergeCell ref="G1753:I1753"/>
    <mergeCell ref="K1753:L1753"/>
    <mergeCell ref="M1753:N1753"/>
    <mergeCell ref="O1753:S1753"/>
    <mergeCell ref="B1750:F1750"/>
    <mergeCell ref="G1750:I1750"/>
    <mergeCell ref="K1750:L1750"/>
    <mergeCell ref="M1750:N1750"/>
    <mergeCell ref="O1750:S1750"/>
    <mergeCell ref="B1751:F1751"/>
    <mergeCell ref="G1751:I1751"/>
    <mergeCell ref="K1751:L1751"/>
    <mergeCell ref="M1751:N1751"/>
    <mergeCell ref="O1751:S1751"/>
    <mergeCell ref="B1748:F1748"/>
    <mergeCell ref="G1748:I1748"/>
    <mergeCell ref="K1748:L1748"/>
    <mergeCell ref="M1748:N1748"/>
    <mergeCell ref="O1748:S1748"/>
    <mergeCell ref="B1749:F1749"/>
    <mergeCell ref="G1749:I1749"/>
    <mergeCell ref="K1749:L1749"/>
    <mergeCell ref="M1749:N1749"/>
    <mergeCell ref="O1749:S1749"/>
    <mergeCell ref="B1746:F1746"/>
    <mergeCell ref="G1746:I1746"/>
    <mergeCell ref="K1746:L1746"/>
    <mergeCell ref="M1746:N1746"/>
    <mergeCell ref="O1746:S1746"/>
    <mergeCell ref="B1747:F1747"/>
    <mergeCell ref="G1747:I1747"/>
    <mergeCell ref="K1747:L1747"/>
    <mergeCell ref="M1747:N1747"/>
    <mergeCell ref="O1747:S1747"/>
    <mergeCell ref="B1744:F1744"/>
    <mergeCell ref="G1744:I1744"/>
    <mergeCell ref="K1744:L1744"/>
    <mergeCell ref="M1744:N1744"/>
    <mergeCell ref="O1744:S1744"/>
    <mergeCell ref="B1745:F1745"/>
    <mergeCell ref="G1745:I1745"/>
    <mergeCell ref="K1745:L1745"/>
    <mergeCell ref="M1745:N1745"/>
    <mergeCell ref="O1745:S1745"/>
    <mergeCell ref="B1742:F1742"/>
    <mergeCell ref="G1742:I1742"/>
    <mergeCell ref="K1742:L1742"/>
    <mergeCell ref="M1742:N1742"/>
    <mergeCell ref="O1742:S1742"/>
    <mergeCell ref="B1743:F1743"/>
    <mergeCell ref="G1743:I1743"/>
    <mergeCell ref="K1743:L1743"/>
    <mergeCell ref="M1743:N1743"/>
    <mergeCell ref="O1743:S1743"/>
    <mergeCell ref="B1740:F1740"/>
    <mergeCell ref="G1740:I1740"/>
    <mergeCell ref="K1740:L1740"/>
    <mergeCell ref="M1740:N1740"/>
    <mergeCell ref="O1740:S1740"/>
    <mergeCell ref="B1741:F1741"/>
    <mergeCell ref="G1741:I1741"/>
    <mergeCell ref="K1741:L1741"/>
    <mergeCell ref="M1741:N1741"/>
    <mergeCell ref="O1741:S1741"/>
    <mergeCell ref="B1738:F1738"/>
    <mergeCell ref="G1738:I1738"/>
    <mergeCell ref="K1738:L1738"/>
    <mergeCell ref="M1738:N1738"/>
    <mergeCell ref="O1738:S1738"/>
    <mergeCell ref="B1739:F1739"/>
    <mergeCell ref="G1739:I1739"/>
    <mergeCell ref="K1739:L1739"/>
    <mergeCell ref="M1739:N1739"/>
    <mergeCell ref="O1739:S1739"/>
    <mergeCell ref="B1736:F1736"/>
    <mergeCell ref="G1736:I1736"/>
    <mergeCell ref="K1736:L1736"/>
    <mergeCell ref="M1736:N1736"/>
    <mergeCell ref="O1736:S1736"/>
    <mergeCell ref="B1737:F1737"/>
    <mergeCell ref="G1737:I1737"/>
    <mergeCell ref="K1737:L1737"/>
    <mergeCell ref="M1737:N1737"/>
    <mergeCell ref="O1737:S1737"/>
    <mergeCell ref="B1734:F1734"/>
    <mergeCell ref="G1734:I1734"/>
    <mergeCell ref="K1734:L1734"/>
    <mergeCell ref="M1734:N1734"/>
    <mergeCell ref="O1734:S1734"/>
    <mergeCell ref="B1735:F1735"/>
    <mergeCell ref="G1735:I1735"/>
    <mergeCell ref="K1735:L1735"/>
    <mergeCell ref="M1735:N1735"/>
    <mergeCell ref="O1735:S1735"/>
    <mergeCell ref="B1732:F1732"/>
    <mergeCell ref="G1732:I1732"/>
    <mergeCell ref="K1732:L1732"/>
    <mergeCell ref="M1732:N1732"/>
    <mergeCell ref="O1732:S1732"/>
    <mergeCell ref="B1733:F1733"/>
    <mergeCell ref="G1733:I1733"/>
    <mergeCell ref="K1733:L1733"/>
    <mergeCell ref="M1733:N1733"/>
    <mergeCell ref="O1733:S1733"/>
    <mergeCell ref="B1730:F1730"/>
    <mergeCell ref="G1730:I1730"/>
    <mergeCell ref="K1730:L1730"/>
    <mergeCell ref="M1730:N1730"/>
    <mergeCell ref="O1730:S1730"/>
    <mergeCell ref="B1731:F1731"/>
    <mergeCell ref="G1731:I1731"/>
    <mergeCell ref="K1731:L1731"/>
    <mergeCell ref="M1731:N1731"/>
    <mergeCell ref="O1731:S1731"/>
    <mergeCell ref="B1728:F1728"/>
    <mergeCell ref="G1728:I1728"/>
    <mergeCell ref="K1728:L1728"/>
    <mergeCell ref="M1728:N1728"/>
    <mergeCell ref="O1728:S1728"/>
    <mergeCell ref="B1729:F1729"/>
    <mergeCell ref="G1729:I1729"/>
    <mergeCell ref="K1729:L1729"/>
    <mergeCell ref="M1729:N1729"/>
    <mergeCell ref="O1729:S1729"/>
    <mergeCell ref="B1726:F1726"/>
    <mergeCell ref="G1726:I1726"/>
    <mergeCell ref="K1726:L1726"/>
    <mergeCell ref="M1726:N1726"/>
    <mergeCell ref="O1726:S1726"/>
    <mergeCell ref="B1727:F1727"/>
    <mergeCell ref="G1727:I1727"/>
    <mergeCell ref="K1727:L1727"/>
    <mergeCell ref="M1727:N1727"/>
    <mergeCell ref="O1727:S1727"/>
    <mergeCell ref="B1724:F1724"/>
    <mergeCell ref="G1724:I1724"/>
    <mergeCell ref="K1724:L1724"/>
    <mergeCell ref="M1724:N1724"/>
    <mergeCell ref="O1724:S1724"/>
    <mergeCell ref="B1725:F1725"/>
    <mergeCell ref="G1725:I1725"/>
    <mergeCell ref="K1725:L1725"/>
    <mergeCell ref="M1725:N1725"/>
    <mergeCell ref="O1725:S1725"/>
    <mergeCell ref="B1722:F1722"/>
    <mergeCell ref="G1722:I1722"/>
    <mergeCell ref="K1722:L1722"/>
    <mergeCell ref="M1722:N1722"/>
    <mergeCell ref="O1722:S1722"/>
    <mergeCell ref="B1723:F1723"/>
    <mergeCell ref="G1723:I1723"/>
    <mergeCell ref="K1723:L1723"/>
    <mergeCell ref="M1723:N1723"/>
    <mergeCell ref="O1723:S1723"/>
    <mergeCell ref="B1720:F1720"/>
    <mergeCell ref="G1720:I1720"/>
    <mergeCell ref="K1720:L1720"/>
    <mergeCell ref="M1720:N1720"/>
    <mergeCell ref="O1720:S1720"/>
    <mergeCell ref="B1721:F1721"/>
    <mergeCell ref="G1721:I1721"/>
    <mergeCell ref="K1721:L1721"/>
    <mergeCell ref="M1721:N1721"/>
    <mergeCell ref="O1721:S1721"/>
    <mergeCell ref="B1718:F1718"/>
    <mergeCell ref="G1718:I1718"/>
    <mergeCell ref="K1718:L1718"/>
    <mergeCell ref="M1718:N1718"/>
    <mergeCell ref="O1718:S1718"/>
    <mergeCell ref="B1719:F1719"/>
    <mergeCell ref="G1719:I1719"/>
    <mergeCell ref="K1719:L1719"/>
    <mergeCell ref="M1719:N1719"/>
    <mergeCell ref="O1719:S1719"/>
    <mergeCell ref="B1716:F1716"/>
    <mergeCell ref="G1716:I1716"/>
    <mergeCell ref="K1716:L1716"/>
    <mergeCell ref="M1716:N1716"/>
    <mergeCell ref="O1716:S1716"/>
    <mergeCell ref="B1717:F1717"/>
    <mergeCell ref="G1717:I1717"/>
    <mergeCell ref="K1717:L1717"/>
    <mergeCell ref="M1717:N1717"/>
    <mergeCell ref="O1717:S1717"/>
    <mergeCell ref="B1714:F1714"/>
    <mergeCell ref="G1714:I1714"/>
    <mergeCell ref="K1714:L1714"/>
    <mergeCell ref="M1714:N1714"/>
    <mergeCell ref="O1714:S1714"/>
    <mergeCell ref="B1715:F1715"/>
    <mergeCell ref="G1715:I1715"/>
    <mergeCell ref="K1715:L1715"/>
    <mergeCell ref="M1715:N1715"/>
    <mergeCell ref="O1715:S1715"/>
    <mergeCell ref="B1712:F1712"/>
    <mergeCell ref="G1712:I1712"/>
    <mergeCell ref="K1712:L1712"/>
    <mergeCell ref="M1712:N1712"/>
    <mergeCell ref="O1712:S1712"/>
    <mergeCell ref="B1713:F1713"/>
    <mergeCell ref="G1713:I1713"/>
    <mergeCell ref="K1713:L1713"/>
    <mergeCell ref="M1713:N1713"/>
    <mergeCell ref="O1713:S1713"/>
    <mergeCell ref="B1710:F1710"/>
    <mergeCell ref="G1710:I1710"/>
    <mergeCell ref="K1710:L1710"/>
    <mergeCell ref="M1710:N1710"/>
    <mergeCell ref="O1710:S1710"/>
    <mergeCell ref="B1711:F1711"/>
    <mergeCell ref="G1711:I1711"/>
    <mergeCell ref="K1711:L1711"/>
    <mergeCell ref="M1711:N1711"/>
    <mergeCell ref="O1711:S1711"/>
    <mergeCell ref="B1708:F1708"/>
    <mergeCell ref="G1708:I1708"/>
    <mergeCell ref="K1708:L1708"/>
    <mergeCell ref="M1708:N1708"/>
    <mergeCell ref="O1708:S1708"/>
    <mergeCell ref="B1709:F1709"/>
    <mergeCell ref="G1709:I1709"/>
    <mergeCell ref="K1709:L1709"/>
    <mergeCell ref="M1709:N1709"/>
    <mergeCell ref="O1709:S1709"/>
    <mergeCell ref="B1706:F1706"/>
    <mergeCell ref="G1706:I1706"/>
    <mergeCell ref="K1706:L1706"/>
    <mergeCell ref="M1706:N1706"/>
    <mergeCell ref="O1706:S1706"/>
    <mergeCell ref="B1707:F1707"/>
    <mergeCell ref="G1707:I1707"/>
    <mergeCell ref="K1707:L1707"/>
    <mergeCell ref="M1707:N1707"/>
    <mergeCell ref="O1707:S1707"/>
    <mergeCell ref="B1704:F1704"/>
    <mergeCell ref="G1704:I1704"/>
    <mergeCell ref="K1704:L1704"/>
    <mergeCell ref="M1704:N1704"/>
    <mergeCell ref="O1704:S1704"/>
    <mergeCell ref="B1705:F1705"/>
    <mergeCell ref="G1705:I1705"/>
    <mergeCell ref="K1705:L1705"/>
    <mergeCell ref="M1705:N1705"/>
    <mergeCell ref="O1705:S1705"/>
    <mergeCell ref="B1702:F1702"/>
    <mergeCell ref="G1702:I1702"/>
    <mergeCell ref="K1702:L1702"/>
    <mergeCell ref="M1702:N1702"/>
    <mergeCell ref="O1702:S1702"/>
    <mergeCell ref="B1703:F1703"/>
    <mergeCell ref="G1703:I1703"/>
    <mergeCell ref="K1703:L1703"/>
    <mergeCell ref="M1703:N1703"/>
    <mergeCell ref="O1703:S1703"/>
    <mergeCell ref="B1700:F1700"/>
    <mergeCell ref="G1700:I1700"/>
    <mergeCell ref="K1700:L1700"/>
    <mergeCell ref="M1700:N1700"/>
    <mergeCell ref="O1700:S1700"/>
    <mergeCell ref="B1701:F1701"/>
    <mergeCell ref="G1701:I1701"/>
    <mergeCell ref="K1701:L1701"/>
    <mergeCell ref="M1701:N1701"/>
    <mergeCell ref="O1701:S1701"/>
    <mergeCell ref="B1698:F1698"/>
    <mergeCell ref="G1698:I1698"/>
    <mergeCell ref="K1698:L1698"/>
    <mergeCell ref="M1698:N1698"/>
    <mergeCell ref="O1698:S1698"/>
    <mergeCell ref="B1699:F1699"/>
    <mergeCell ref="G1699:I1699"/>
    <mergeCell ref="K1699:L1699"/>
    <mergeCell ref="M1699:N1699"/>
    <mergeCell ref="O1699:S1699"/>
    <mergeCell ref="B1696:F1696"/>
    <mergeCell ref="G1696:I1696"/>
    <mergeCell ref="K1696:L1696"/>
    <mergeCell ref="M1696:N1696"/>
    <mergeCell ref="O1696:S1696"/>
    <mergeCell ref="B1697:F1697"/>
    <mergeCell ref="G1697:I1697"/>
    <mergeCell ref="K1697:L1697"/>
    <mergeCell ref="M1697:N1697"/>
    <mergeCell ref="O1697:S1697"/>
    <mergeCell ref="B1694:F1694"/>
    <mergeCell ref="G1694:I1694"/>
    <mergeCell ref="K1694:L1694"/>
    <mergeCell ref="M1694:N1694"/>
    <mergeCell ref="O1694:S1694"/>
    <mergeCell ref="B1695:F1695"/>
    <mergeCell ref="G1695:I1695"/>
    <mergeCell ref="K1695:L1695"/>
    <mergeCell ref="M1695:N1695"/>
    <mergeCell ref="O1695:S1695"/>
    <mergeCell ref="B1692:F1692"/>
    <mergeCell ref="G1692:I1692"/>
    <mergeCell ref="K1692:L1692"/>
    <mergeCell ref="M1692:N1692"/>
    <mergeCell ref="O1692:S1692"/>
    <mergeCell ref="B1693:F1693"/>
    <mergeCell ref="G1693:I1693"/>
    <mergeCell ref="K1693:L1693"/>
    <mergeCell ref="M1693:N1693"/>
    <mergeCell ref="O1693:S1693"/>
    <mergeCell ref="B1690:F1690"/>
    <mergeCell ref="G1690:I1690"/>
    <mergeCell ref="K1690:L1690"/>
    <mergeCell ref="M1690:N1690"/>
    <mergeCell ref="O1690:S1690"/>
    <mergeCell ref="B1691:F1691"/>
    <mergeCell ref="G1691:I1691"/>
    <mergeCell ref="K1691:L1691"/>
    <mergeCell ref="M1691:N1691"/>
    <mergeCell ref="O1691:S1691"/>
    <mergeCell ref="B1688:F1688"/>
    <mergeCell ref="G1688:I1688"/>
    <mergeCell ref="K1688:L1688"/>
    <mergeCell ref="M1688:N1688"/>
    <mergeCell ref="O1688:S1688"/>
    <mergeCell ref="B1689:F1689"/>
    <mergeCell ref="G1689:I1689"/>
    <mergeCell ref="K1689:L1689"/>
    <mergeCell ref="M1689:N1689"/>
    <mergeCell ref="O1689:S1689"/>
    <mergeCell ref="B1686:F1686"/>
    <mergeCell ref="G1686:I1686"/>
    <mergeCell ref="K1686:L1686"/>
    <mergeCell ref="M1686:N1686"/>
    <mergeCell ref="O1686:S1686"/>
    <mergeCell ref="B1687:F1687"/>
    <mergeCell ref="G1687:I1687"/>
    <mergeCell ref="K1687:L1687"/>
    <mergeCell ref="M1687:N1687"/>
    <mergeCell ref="O1687:S1687"/>
    <mergeCell ref="B1684:F1684"/>
    <mergeCell ref="G1684:I1684"/>
    <mergeCell ref="K1684:L1684"/>
    <mergeCell ref="M1684:N1684"/>
    <mergeCell ref="O1684:S1684"/>
    <mergeCell ref="B1685:F1685"/>
    <mergeCell ref="G1685:I1685"/>
    <mergeCell ref="K1685:L1685"/>
    <mergeCell ref="M1685:N1685"/>
    <mergeCell ref="O1685:S1685"/>
    <mergeCell ref="B1682:F1682"/>
    <mergeCell ref="G1682:I1682"/>
    <mergeCell ref="K1682:L1682"/>
    <mergeCell ref="M1682:N1682"/>
    <mergeCell ref="O1682:S1682"/>
    <mergeCell ref="B1683:F1683"/>
    <mergeCell ref="G1683:I1683"/>
    <mergeCell ref="K1683:L1683"/>
    <mergeCell ref="M1683:N1683"/>
    <mergeCell ref="O1683:S1683"/>
    <mergeCell ref="B1680:F1680"/>
    <mergeCell ref="G1680:I1680"/>
    <mergeCell ref="K1680:L1680"/>
    <mergeCell ref="M1680:N1680"/>
    <mergeCell ref="O1680:S1680"/>
    <mergeCell ref="B1681:F1681"/>
    <mergeCell ref="G1681:I1681"/>
    <mergeCell ref="K1681:L1681"/>
    <mergeCell ref="M1681:N1681"/>
    <mergeCell ref="O1681:S1681"/>
    <mergeCell ref="B1678:F1678"/>
    <mergeCell ref="G1678:I1678"/>
    <mergeCell ref="K1678:L1678"/>
    <mergeCell ref="M1678:N1678"/>
    <mergeCell ref="O1678:S1678"/>
    <mergeCell ref="B1679:F1679"/>
    <mergeCell ref="G1679:I1679"/>
    <mergeCell ref="K1679:L1679"/>
    <mergeCell ref="M1679:N1679"/>
    <mergeCell ref="O1679:S1679"/>
    <mergeCell ref="B1676:F1676"/>
    <mergeCell ref="G1676:I1676"/>
    <mergeCell ref="K1676:L1676"/>
    <mergeCell ref="M1676:N1676"/>
    <mergeCell ref="O1676:S1676"/>
    <mergeCell ref="B1677:F1677"/>
    <mergeCell ref="G1677:I1677"/>
    <mergeCell ref="K1677:L1677"/>
    <mergeCell ref="M1677:N1677"/>
    <mergeCell ref="O1677:S1677"/>
    <mergeCell ref="B1674:F1674"/>
    <mergeCell ref="G1674:I1674"/>
    <mergeCell ref="K1674:L1674"/>
    <mergeCell ref="M1674:N1674"/>
    <mergeCell ref="O1674:S1674"/>
    <mergeCell ref="B1675:F1675"/>
    <mergeCell ref="G1675:I1675"/>
    <mergeCell ref="K1675:L1675"/>
    <mergeCell ref="M1675:N1675"/>
    <mergeCell ref="O1675:S1675"/>
    <mergeCell ref="B1672:F1672"/>
    <mergeCell ref="G1672:I1672"/>
    <mergeCell ref="K1672:L1672"/>
    <mergeCell ref="M1672:N1672"/>
    <mergeCell ref="O1672:S1672"/>
    <mergeCell ref="B1673:F1673"/>
    <mergeCell ref="G1673:I1673"/>
    <mergeCell ref="K1673:L1673"/>
    <mergeCell ref="M1673:N1673"/>
    <mergeCell ref="O1673:S1673"/>
    <mergeCell ref="B1670:F1670"/>
    <mergeCell ref="G1670:I1670"/>
    <mergeCell ref="K1670:L1670"/>
    <mergeCell ref="M1670:N1670"/>
    <mergeCell ref="O1670:S1670"/>
    <mergeCell ref="B1671:F1671"/>
    <mergeCell ref="G1671:I1671"/>
    <mergeCell ref="K1671:L1671"/>
    <mergeCell ref="M1671:N1671"/>
    <mergeCell ref="O1671:S1671"/>
    <mergeCell ref="B1668:F1668"/>
    <mergeCell ref="G1668:I1668"/>
    <mergeCell ref="K1668:L1668"/>
    <mergeCell ref="M1668:N1668"/>
    <mergeCell ref="O1668:S1668"/>
    <mergeCell ref="B1669:F1669"/>
    <mergeCell ref="G1669:I1669"/>
    <mergeCell ref="K1669:L1669"/>
    <mergeCell ref="M1669:N1669"/>
    <mergeCell ref="O1669:S1669"/>
    <mergeCell ref="B1666:F1666"/>
    <mergeCell ref="G1666:I1666"/>
    <mergeCell ref="K1666:L1666"/>
    <mergeCell ref="M1666:N1666"/>
    <mergeCell ref="O1666:S1666"/>
    <mergeCell ref="B1667:F1667"/>
    <mergeCell ref="G1667:I1667"/>
    <mergeCell ref="K1667:L1667"/>
    <mergeCell ref="M1667:N1667"/>
    <mergeCell ref="O1667:S1667"/>
    <mergeCell ref="B1664:F1664"/>
    <mergeCell ref="G1664:I1664"/>
    <mergeCell ref="K1664:L1664"/>
    <mergeCell ref="M1664:N1664"/>
    <mergeCell ref="O1664:S1664"/>
    <mergeCell ref="B1665:F1665"/>
    <mergeCell ref="G1665:I1665"/>
    <mergeCell ref="K1665:L1665"/>
    <mergeCell ref="M1665:N1665"/>
    <mergeCell ref="O1665:S1665"/>
    <mergeCell ref="B1662:F1662"/>
    <mergeCell ref="G1662:I1662"/>
    <mergeCell ref="K1662:L1662"/>
    <mergeCell ref="M1662:N1662"/>
    <mergeCell ref="O1662:S1662"/>
    <mergeCell ref="B1663:F1663"/>
    <mergeCell ref="G1663:I1663"/>
    <mergeCell ref="K1663:L1663"/>
    <mergeCell ref="M1663:N1663"/>
    <mergeCell ref="O1663:S1663"/>
    <mergeCell ref="B1660:F1660"/>
    <mergeCell ref="G1660:I1660"/>
    <mergeCell ref="K1660:L1660"/>
    <mergeCell ref="M1660:N1660"/>
    <mergeCell ref="O1660:S1660"/>
    <mergeCell ref="B1661:F1661"/>
    <mergeCell ref="G1661:I1661"/>
    <mergeCell ref="K1661:L1661"/>
    <mergeCell ref="M1661:N1661"/>
    <mergeCell ref="O1661:S1661"/>
    <mergeCell ref="B1658:F1658"/>
    <mergeCell ref="G1658:I1658"/>
    <mergeCell ref="K1658:L1658"/>
    <mergeCell ref="M1658:N1658"/>
    <mergeCell ref="O1658:S1658"/>
    <mergeCell ref="B1659:F1659"/>
    <mergeCell ref="G1659:I1659"/>
    <mergeCell ref="K1659:L1659"/>
    <mergeCell ref="M1659:N1659"/>
    <mergeCell ref="O1659:S1659"/>
    <mergeCell ref="B1656:F1656"/>
    <mergeCell ref="G1656:I1656"/>
    <mergeCell ref="K1656:L1656"/>
    <mergeCell ref="M1656:N1656"/>
    <mergeCell ref="O1656:S1656"/>
    <mergeCell ref="B1657:F1657"/>
    <mergeCell ref="G1657:I1657"/>
    <mergeCell ref="K1657:L1657"/>
    <mergeCell ref="M1657:N1657"/>
    <mergeCell ref="O1657:S1657"/>
    <mergeCell ref="B1654:F1654"/>
    <mergeCell ref="G1654:I1654"/>
    <mergeCell ref="K1654:L1654"/>
    <mergeCell ref="M1654:N1654"/>
    <mergeCell ref="O1654:S1654"/>
    <mergeCell ref="B1655:F1655"/>
    <mergeCell ref="G1655:I1655"/>
    <mergeCell ref="K1655:L1655"/>
    <mergeCell ref="M1655:N1655"/>
    <mergeCell ref="O1655:S1655"/>
    <mergeCell ref="B1652:F1652"/>
    <mergeCell ref="G1652:I1652"/>
    <mergeCell ref="K1652:L1652"/>
    <mergeCell ref="M1652:N1652"/>
    <mergeCell ref="O1652:S1652"/>
    <mergeCell ref="B1653:F1653"/>
    <mergeCell ref="G1653:I1653"/>
    <mergeCell ref="K1653:L1653"/>
    <mergeCell ref="M1653:N1653"/>
    <mergeCell ref="O1653:S1653"/>
    <mergeCell ref="B1650:F1650"/>
    <mergeCell ref="G1650:I1650"/>
    <mergeCell ref="K1650:L1650"/>
    <mergeCell ref="M1650:N1650"/>
    <mergeCell ref="O1650:S1650"/>
    <mergeCell ref="B1651:F1651"/>
    <mergeCell ref="G1651:I1651"/>
    <mergeCell ref="K1651:L1651"/>
    <mergeCell ref="M1651:N1651"/>
    <mergeCell ref="O1651:S1651"/>
    <mergeCell ref="B1648:F1648"/>
    <mergeCell ref="G1648:I1648"/>
    <mergeCell ref="K1648:L1648"/>
    <mergeCell ref="M1648:N1648"/>
    <mergeCell ref="O1648:S1648"/>
    <mergeCell ref="B1649:F1649"/>
    <mergeCell ref="G1649:I1649"/>
    <mergeCell ref="K1649:L1649"/>
    <mergeCell ref="M1649:N1649"/>
    <mergeCell ref="O1649:S1649"/>
    <mergeCell ref="B1646:F1646"/>
    <mergeCell ref="G1646:I1646"/>
    <mergeCell ref="K1646:L1646"/>
    <mergeCell ref="M1646:N1646"/>
    <mergeCell ref="O1646:S1646"/>
    <mergeCell ref="B1647:F1647"/>
    <mergeCell ref="G1647:I1647"/>
    <mergeCell ref="K1647:L1647"/>
    <mergeCell ref="M1647:N1647"/>
    <mergeCell ref="O1647:S1647"/>
    <mergeCell ref="B1644:F1644"/>
    <mergeCell ref="G1644:I1644"/>
    <mergeCell ref="K1644:L1644"/>
    <mergeCell ref="M1644:N1644"/>
    <mergeCell ref="O1644:S1644"/>
    <mergeCell ref="B1645:F1645"/>
    <mergeCell ref="G1645:I1645"/>
    <mergeCell ref="K1645:L1645"/>
    <mergeCell ref="M1645:N1645"/>
    <mergeCell ref="O1645:S1645"/>
    <mergeCell ref="B1642:F1642"/>
    <mergeCell ref="G1642:I1642"/>
    <mergeCell ref="K1642:L1642"/>
    <mergeCell ref="M1642:N1642"/>
    <mergeCell ref="O1642:S1642"/>
    <mergeCell ref="B1643:F1643"/>
    <mergeCell ref="G1643:I1643"/>
    <mergeCell ref="K1643:L1643"/>
    <mergeCell ref="M1643:N1643"/>
    <mergeCell ref="O1643:S1643"/>
    <mergeCell ref="B1640:F1640"/>
    <mergeCell ref="G1640:I1640"/>
    <mergeCell ref="K1640:L1640"/>
    <mergeCell ref="M1640:N1640"/>
    <mergeCell ref="O1640:S1640"/>
    <mergeCell ref="B1641:F1641"/>
    <mergeCell ref="G1641:I1641"/>
    <mergeCell ref="K1641:L1641"/>
    <mergeCell ref="M1641:N1641"/>
    <mergeCell ref="O1641:S1641"/>
    <mergeCell ref="B1638:F1638"/>
    <mergeCell ref="G1638:I1638"/>
    <mergeCell ref="K1638:L1638"/>
    <mergeCell ref="M1638:N1638"/>
    <mergeCell ref="O1638:S1638"/>
    <mergeCell ref="B1639:F1639"/>
    <mergeCell ref="G1639:I1639"/>
    <mergeCell ref="K1639:L1639"/>
    <mergeCell ref="M1639:N1639"/>
    <mergeCell ref="O1639:S1639"/>
    <mergeCell ref="B1636:F1636"/>
    <mergeCell ref="G1636:I1636"/>
    <mergeCell ref="K1636:L1636"/>
    <mergeCell ref="M1636:N1636"/>
    <mergeCell ref="O1636:S1636"/>
    <mergeCell ref="B1637:F1637"/>
    <mergeCell ref="G1637:I1637"/>
    <mergeCell ref="K1637:L1637"/>
    <mergeCell ref="M1637:N1637"/>
    <mergeCell ref="O1637:S1637"/>
    <mergeCell ref="B1634:F1634"/>
    <mergeCell ref="G1634:I1634"/>
    <mergeCell ref="K1634:L1634"/>
    <mergeCell ref="M1634:N1634"/>
    <mergeCell ref="O1634:S1634"/>
    <mergeCell ref="B1635:F1635"/>
    <mergeCell ref="G1635:I1635"/>
    <mergeCell ref="K1635:L1635"/>
    <mergeCell ref="M1635:N1635"/>
    <mergeCell ref="O1635:S1635"/>
    <mergeCell ref="B1632:F1632"/>
    <mergeCell ref="G1632:I1632"/>
    <mergeCell ref="K1632:L1632"/>
    <mergeCell ref="M1632:N1632"/>
    <mergeCell ref="O1632:S1632"/>
    <mergeCell ref="B1633:F1633"/>
    <mergeCell ref="G1633:I1633"/>
    <mergeCell ref="K1633:L1633"/>
    <mergeCell ref="M1633:N1633"/>
    <mergeCell ref="O1633:S1633"/>
    <mergeCell ref="B1630:F1630"/>
    <mergeCell ref="G1630:I1630"/>
    <mergeCell ref="K1630:L1630"/>
    <mergeCell ref="M1630:N1630"/>
    <mergeCell ref="O1630:S1630"/>
    <mergeCell ref="B1631:F1631"/>
    <mergeCell ref="G1631:I1631"/>
    <mergeCell ref="K1631:L1631"/>
    <mergeCell ref="M1631:N1631"/>
    <mergeCell ref="O1631:S1631"/>
    <mergeCell ref="B1628:F1628"/>
    <mergeCell ref="G1628:I1628"/>
    <mergeCell ref="K1628:L1628"/>
    <mergeCell ref="M1628:N1628"/>
    <mergeCell ref="O1628:S1628"/>
    <mergeCell ref="B1629:F1629"/>
    <mergeCell ref="G1629:I1629"/>
    <mergeCell ref="K1629:L1629"/>
    <mergeCell ref="M1629:N1629"/>
    <mergeCell ref="O1629:S1629"/>
    <mergeCell ref="B1626:F1626"/>
    <mergeCell ref="G1626:I1626"/>
    <mergeCell ref="K1626:L1626"/>
    <mergeCell ref="M1626:N1626"/>
    <mergeCell ref="O1626:S1626"/>
    <mergeCell ref="B1627:F1627"/>
    <mergeCell ref="G1627:I1627"/>
    <mergeCell ref="K1627:L1627"/>
    <mergeCell ref="M1627:N1627"/>
    <mergeCell ref="O1627:S1627"/>
    <mergeCell ref="B1624:F1624"/>
    <mergeCell ref="G1624:I1624"/>
    <mergeCell ref="K1624:L1624"/>
    <mergeCell ref="M1624:N1624"/>
    <mergeCell ref="O1624:S1624"/>
    <mergeCell ref="B1625:F1625"/>
    <mergeCell ref="G1625:I1625"/>
    <mergeCell ref="K1625:L1625"/>
    <mergeCell ref="M1625:N1625"/>
    <mergeCell ref="O1625:S1625"/>
    <mergeCell ref="B1622:F1622"/>
    <mergeCell ref="G1622:I1622"/>
    <mergeCell ref="K1622:L1622"/>
    <mergeCell ref="M1622:N1622"/>
    <mergeCell ref="O1622:S1622"/>
    <mergeCell ref="B1623:F1623"/>
    <mergeCell ref="G1623:I1623"/>
    <mergeCell ref="K1623:L1623"/>
    <mergeCell ref="M1623:N1623"/>
    <mergeCell ref="O1623:S1623"/>
    <mergeCell ref="B1620:F1620"/>
    <mergeCell ref="G1620:I1620"/>
    <mergeCell ref="K1620:L1620"/>
    <mergeCell ref="M1620:N1620"/>
    <mergeCell ref="O1620:S1620"/>
    <mergeCell ref="B1621:F1621"/>
    <mergeCell ref="G1621:I1621"/>
    <mergeCell ref="K1621:L1621"/>
    <mergeCell ref="M1621:N1621"/>
    <mergeCell ref="O1621:S1621"/>
    <mergeCell ref="B1618:F1618"/>
    <mergeCell ref="G1618:I1618"/>
    <mergeCell ref="K1618:L1618"/>
    <mergeCell ref="M1618:N1618"/>
    <mergeCell ref="O1618:S1618"/>
    <mergeCell ref="B1619:F1619"/>
    <mergeCell ref="G1619:I1619"/>
    <mergeCell ref="K1619:L1619"/>
    <mergeCell ref="M1619:N1619"/>
    <mergeCell ref="O1619:S1619"/>
    <mergeCell ref="B1616:F1616"/>
    <mergeCell ref="G1616:I1616"/>
    <mergeCell ref="K1616:L1616"/>
    <mergeCell ref="M1616:N1616"/>
    <mergeCell ref="O1616:S1616"/>
    <mergeCell ref="B1617:F1617"/>
    <mergeCell ref="G1617:I1617"/>
    <mergeCell ref="K1617:L1617"/>
    <mergeCell ref="M1617:N1617"/>
    <mergeCell ref="O1617:S1617"/>
    <mergeCell ref="B1614:F1614"/>
    <mergeCell ref="G1614:I1614"/>
    <mergeCell ref="K1614:L1614"/>
    <mergeCell ref="M1614:N1614"/>
    <mergeCell ref="O1614:S1614"/>
    <mergeCell ref="B1615:F1615"/>
    <mergeCell ref="G1615:I1615"/>
    <mergeCell ref="K1615:L1615"/>
    <mergeCell ref="M1615:N1615"/>
    <mergeCell ref="O1615:S1615"/>
    <mergeCell ref="B1612:F1612"/>
    <mergeCell ref="G1612:I1612"/>
    <mergeCell ref="K1612:L1612"/>
    <mergeCell ref="M1612:N1612"/>
    <mergeCell ref="O1612:S1612"/>
    <mergeCell ref="B1613:F1613"/>
    <mergeCell ref="G1613:I1613"/>
    <mergeCell ref="K1613:L1613"/>
    <mergeCell ref="M1613:N1613"/>
    <mergeCell ref="O1613:S1613"/>
    <mergeCell ref="B1610:F1610"/>
    <mergeCell ref="G1610:I1610"/>
    <mergeCell ref="K1610:L1610"/>
    <mergeCell ref="M1610:N1610"/>
    <mergeCell ref="O1610:S1610"/>
    <mergeCell ref="B1611:F1611"/>
    <mergeCell ref="G1611:I1611"/>
    <mergeCell ref="K1611:L1611"/>
    <mergeCell ref="M1611:N1611"/>
    <mergeCell ref="O1611:S1611"/>
    <mergeCell ref="B1608:F1608"/>
    <mergeCell ref="G1608:I1608"/>
    <mergeCell ref="K1608:L1608"/>
    <mergeCell ref="M1608:N1608"/>
    <mergeCell ref="O1608:S1608"/>
    <mergeCell ref="B1609:F1609"/>
    <mergeCell ref="G1609:I1609"/>
    <mergeCell ref="K1609:L1609"/>
    <mergeCell ref="M1609:N1609"/>
    <mergeCell ref="O1609:S1609"/>
    <mergeCell ref="B1606:F1606"/>
    <mergeCell ref="G1606:I1606"/>
    <mergeCell ref="K1606:L1606"/>
    <mergeCell ref="M1606:N1606"/>
    <mergeCell ref="O1606:S1606"/>
    <mergeCell ref="B1607:F1607"/>
    <mergeCell ref="G1607:I1607"/>
    <mergeCell ref="K1607:L1607"/>
    <mergeCell ref="M1607:N1607"/>
    <mergeCell ref="O1607:S1607"/>
    <mergeCell ref="B1604:F1604"/>
    <mergeCell ref="G1604:I1604"/>
    <mergeCell ref="K1604:L1604"/>
    <mergeCell ref="M1604:N1604"/>
    <mergeCell ref="O1604:S1604"/>
    <mergeCell ref="B1605:F1605"/>
    <mergeCell ref="G1605:I1605"/>
    <mergeCell ref="K1605:L1605"/>
    <mergeCell ref="M1605:N1605"/>
    <mergeCell ref="O1605:S1605"/>
    <mergeCell ref="B1602:F1602"/>
    <mergeCell ref="G1602:I1602"/>
    <mergeCell ref="K1602:L1602"/>
    <mergeCell ref="M1602:N1602"/>
    <mergeCell ref="O1602:S1602"/>
    <mergeCell ref="B1603:F1603"/>
    <mergeCell ref="G1603:I1603"/>
    <mergeCell ref="K1603:L1603"/>
    <mergeCell ref="M1603:N1603"/>
    <mergeCell ref="O1603:S1603"/>
    <mergeCell ref="B1600:F1600"/>
    <mergeCell ref="G1600:I1600"/>
    <mergeCell ref="K1600:L1600"/>
    <mergeCell ref="M1600:N1600"/>
    <mergeCell ref="O1600:S1600"/>
    <mergeCell ref="B1601:F1601"/>
    <mergeCell ref="G1601:I1601"/>
    <mergeCell ref="K1601:L1601"/>
    <mergeCell ref="M1601:N1601"/>
    <mergeCell ref="O1601:S1601"/>
    <mergeCell ref="B1598:F1598"/>
    <mergeCell ref="G1598:I1598"/>
    <mergeCell ref="K1598:L1598"/>
    <mergeCell ref="M1598:N1598"/>
    <mergeCell ref="O1598:S1598"/>
    <mergeCell ref="B1599:F1599"/>
    <mergeCell ref="G1599:I1599"/>
    <mergeCell ref="K1599:L1599"/>
    <mergeCell ref="M1599:N1599"/>
    <mergeCell ref="O1599:S1599"/>
    <mergeCell ref="B1596:F1596"/>
    <mergeCell ref="G1596:I1596"/>
    <mergeCell ref="K1596:L1596"/>
    <mergeCell ref="M1596:N1596"/>
    <mergeCell ref="O1596:S1596"/>
    <mergeCell ref="B1597:F1597"/>
    <mergeCell ref="G1597:I1597"/>
    <mergeCell ref="K1597:L1597"/>
    <mergeCell ref="M1597:N1597"/>
    <mergeCell ref="O1597:S1597"/>
    <mergeCell ref="B1594:F1594"/>
    <mergeCell ref="G1594:I1594"/>
    <mergeCell ref="K1594:L1594"/>
    <mergeCell ref="M1594:N1594"/>
    <mergeCell ref="O1594:S1594"/>
    <mergeCell ref="B1595:F1595"/>
    <mergeCell ref="G1595:I1595"/>
    <mergeCell ref="K1595:L1595"/>
    <mergeCell ref="M1595:N1595"/>
    <mergeCell ref="O1595:S1595"/>
    <mergeCell ref="B1592:F1592"/>
    <mergeCell ref="G1592:I1592"/>
    <mergeCell ref="K1592:L1592"/>
    <mergeCell ref="M1592:N1592"/>
    <mergeCell ref="O1592:S1592"/>
    <mergeCell ref="B1593:F1593"/>
    <mergeCell ref="G1593:I1593"/>
    <mergeCell ref="K1593:L1593"/>
    <mergeCell ref="M1593:N1593"/>
    <mergeCell ref="O1593:S1593"/>
    <mergeCell ref="B1590:F1590"/>
    <mergeCell ref="G1590:I1590"/>
    <mergeCell ref="K1590:L1590"/>
    <mergeCell ref="M1590:N1590"/>
    <mergeCell ref="O1590:S1590"/>
    <mergeCell ref="B1591:F1591"/>
    <mergeCell ref="G1591:I1591"/>
    <mergeCell ref="K1591:L1591"/>
    <mergeCell ref="M1591:N1591"/>
    <mergeCell ref="O1591:S1591"/>
    <mergeCell ref="B1588:F1588"/>
    <mergeCell ref="G1588:I1588"/>
    <mergeCell ref="K1588:L1588"/>
    <mergeCell ref="M1588:N1588"/>
    <mergeCell ref="O1588:S1588"/>
    <mergeCell ref="B1589:F1589"/>
    <mergeCell ref="G1589:I1589"/>
    <mergeCell ref="K1589:L1589"/>
    <mergeCell ref="M1589:N1589"/>
    <mergeCell ref="O1589:S1589"/>
    <mergeCell ref="B1586:F1586"/>
    <mergeCell ref="G1586:I1586"/>
    <mergeCell ref="K1586:L1586"/>
    <mergeCell ref="M1586:N1586"/>
    <mergeCell ref="O1586:S1586"/>
    <mergeCell ref="B1587:F1587"/>
    <mergeCell ref="G1587:I1587"/>
    <mergeCell ref="K1587:L1587"/>
    <mergeCell ref="M1587:N1587"/>
    <mergeCell ref="O1587:S1587"/>
    <mergeCell ref="B1584:F1584"/>
    <mergeCell ref="G1584:I1584"/>
    <mergeCell ref="K1584:L1584"/>
    <mergeCell ref="M1584:N1584"/>
    <mergeCell ref="O1584:S1584"/>
    <mergeCell ref="B1585:F1585"/>
    <mergeCell ref="G1585:I1585"/>
    <mergeCell ref="K1585:L1585"/>
    <mergeCell ref="M1585:N1585"/>
    <mergeCell ref="O1585:S1585"/>
    <mergeCell ref="B1582:F1582"/>
    <mergeCell ref="G1582:I1582"/>
    <mergeCell ref="K1582:L1582"/>
    <mergeCell ref="M1582:N1582"/>
    <mergeCell ref="O1582:S1582"/>
    <mergeCell ref="B1583:F1583"/>
    <mergeCell ref="G1583:I1583"/>
    <mergeCell ref="K1583:L1583"/>
    <mergeCell ref="M1583:N1583"/>
    <mergeCell ref="O1583:S1583"/>
    <mergeCell ref="B1580:F1580"/>
    <mergeCell ref="G1580:I1580"/>
    <mergeCell ref="K1580:L1580"/>
    <mergeCell ref="M1580:N1580"/>
    <mergeCell ref="O1580:S1580"/>
    <mergeCell ref="B1581:F1581"/>
    <mergeCell ref="G1581:I1581"/>
    <mergeCell ref="K1581:L1581"/>
    <mergeCell ref="M1581:N1581"/>
    <mergeCell ref="O1581:S1581"/>
    <mergeCell ref="B1578:F1578"/>
    <mergeCell ref="G1578:I1578"/>
    <mergeCell ref="K1578:L1578"/>
    <mergeCell ref="M1578:N1578"/>
    <mergeCell ref="O1578:S1578"/>
    <mergeCell ref="B1579:F1579"/>
    <mergeCell ref="G1579:I1579"/>
    <mergeCell ref="K1579:L1579"/>
    <mergeCell ref="M1579:N1579"/>
    <mergeCell ref="O1579:S1579"/>
    <mergeCell ref="B1576:F1576"/>
    <mergeCell ref="G1576:I1576"/>
    <mergeCell ref="K1576:L1576"/>
    <mergeCell ref="M1576:N1576"/>
    <mergeCell ref="O1576:S1576"/>
    <mergeCell ref="B1577:F1577"/>
    <mergeCell ref="G1577:I1577"/>
    <mergeCell ref="K1577:L1577"/>
    <mergeCell ref="M1577:N1577"/>
    <mergeCell ref="O1577:S1577"/>
    <mergeCell ref="B1574:F1574"/>
    <mergeCell ref="G1574:I1574"/>
    <mergeCell ref="K1574:L1574"/>
    <mergeCell ref="M1574:N1574"/>
    <mergeCell ref="O1574:S1574"/>
    <mergeCell ref="B1575:F1575"/>
    <mergeCell ref="G1575:I1575"/>
    <mergeCell ref="K1575:L1575"/>
    <mergeCell ref="M1575:N1575"/>
    <mergeCell ref="O1575:S1575"/>
    <mergeCell ref="B1572:F1572"/>
    <mergeCell ref="G1572:I1572"/>
    <mergeCell ref="K1572:L1572"/>
    <mergeCell ref="M1572:N1572"/>
    <mergeCell ref="O1572:S1572"/>
    <mergeCell ref="B1573:F1573"/>
    <mergeCell ref="G1573:I1573"/>
    <mergeCell ref="K1573:L1573"/>
    <mergeCell ref="M1573:N1573"/>
    <mergeCell ref="O1573:S1573"/>
    <mergeCell ref="B1570:F1570"/>
    <mergeCell ref="G1570:I1570"/>
    <mergeCell ref="K1570:L1570"/>
    <mergeCell ref="M1570:N1570"/>
    <mergeCell ref="O1570:S1570"/>
    <mergeCell ref="B1571:F1571"/>
    <mergeCell ref="G1571:I1571"/>
    <mergeCell ref="K1571:L1571"/>
    <mergeCell ref="M1571:N1571"/>
    <mergeCell ref="O1571:S1571"/>
    <mergeCell ref="B1568:F1568"/>
    <mergeCell ref="G1568:I1568"/>
    <mergeCell ref="K1568:L1568"/>
    <mergeCell ref="M1568:N1568"/>
    <mergeCell ref="O1568:S1568"/>
    <mergeCell ref="B1569:F1569"/>
    <mergeCell ref="G1569:I1569"/>
    <mergeCell ref="K1569:L1569"/>
    <mergeCell ref="M1569:N1569"/>
    <mergeCell ref="O1569:S1569"/>
    <mergeCell ref="B1566:F1566"/>
    <mergeCell ref="G1566:I1566"/>
    <mergeCell ref="K1566:L1566"/>
    <mergeCell ref="M1566:N1566"/>
    <mergeCell ref="O1566:S1566"/>
    <mergeCell ref="B1567:F1567"/>
    <mergeCell ref="G1567:I1567"/>
    <mergeCell ref="K1567:L1567"/>
    <mergeCell ref="M1567:N1567"/>
    <mergeCell ref="O1567:S1567"/>
    <mergeCell ref="B1564:F1564"/>
    <mergeCell ref="G1564:I1564"/>
    <mergeCell ref="K1564:L1564"/>
    <mergeCell ref="M1564:N1564"/>
    <mergeCell ref="O1564:S1564"/>
    <mergeCell ref="B1565:F1565"/>
    <mergeCell ref="G1565:I1565"/>
    <mergeCell ref="K1565:L1565"/>
    <mergeCell ref="M1565:N1565"/>
    <mergeCell ref="O1565:S1565"/>
    <mergeCell ref="B1562:F1562"/>
    <mergeCell ref="G1562:I1562"/>
    <mergeCell ref="K1562:L1562"/>
    <mergeCell ref="M1562:N1562"/>
    <mergeCell ref="O1562:S1562"/>
    <mergeCell ref="B1563:F1563"/>
    <mergeCell ref="G1563:I1563"/>
    <mergeCell ref="K1563:L1563"/>
    <mergeCell ref="M1563:N1563"/>
    <mergeCell ref="O1563:S1563"/>
    <mergeCell ref="B1560:F1560"/>
    <mergeCell ref="G1560:I1560"/>
    <mergeCell ref="K1560:L1560"/>
    <mergeCell ref="M1560:N1560"/>
    <mergeCell ref="O1560:S1560"/>
    <mergeCell ref="B1561:F1561"/>
    <mergeCell ref="G1561:I1561"/>
    <mergeCell ref="K1561:L1561"/>
    <mergeCell ref="M1561:N1561"/>
    <mergeCell ref="O1561:S1561"/>
    <mergeCell ref="B1558:F1558"/>
    <mergeCell ref="G1558:I1558"/>
    <mergeCell ref="K1558:L1558"/>
    <mergeCell ref="M1558:N1558"/>
    <mergeCell ref="O1558:S1558"/>
    <mergeCell ref="B1559:F1559"/>
    <mergeCell ref="G1559:I1559"/>
    <mergeCell ref="K1559:L1559"/>
    <mergeCell ref="M1559:N1559"/>
    <mergeCell ref="O1559:S1559"/>
    <mergeCell ref="B1556:F1556"/>
    <mergeCell ref="G1556:I1556"/>
    <mergeCell ref="K1556:L1556"/>
    <mergeCell ref="M1556:N1556"/>
    <mergeCell ref="O1556:S1556"/>
    <mergeCell ref="B1557:F1557"/>
    <mergeCell ref="G1557:I1557"/>
    <mergeCell ref="K1557:L1557"/>
    <mergeCell ref="M1557:N1557"/>
    <mergeCell ref="O1557:S1557"/>
    <mergeCell ref="B1554:F1554"/>
    <mergeCell ref="G1554:I1554"/>
    <mergeCell ref="K1554:L1554"/>
    <mergeCell ref="M1554:N1554"/>
    <mergeCell ref="O1554:S1554"/>
    <mergeCell ref="B1555:F1555"/>
    <mergeCell ref="G1555:I1555"/>
    <mergeCell ref="K1555:L1555"/>
    <mergeCell ref="M1555:N1555"/>
    <mergeCell ref="O1555:S1555"/>
    <mergeCell ref="B1552:F1552"/>
    <mergeCell ref="G1552:I1552"/>
    <mergeCell ref="K1552:L1552"/>
    <mergeCell ref="M1552:N1552"/>
    <mergeCell ref="O1552:S1552"/>
    <mergeCell ref="B1553:F1553"/>
    <mergeCell ref="G1553:I1553"/>
    <mergeCell ref="K1553:L1553"/>
    <mergeCell ref="M1553:N1553"/>
    <mergeCell ref="O1553:S1553"/>
    <mergeCell ref="B1550:F1550"/>
    <mergeCell ref="G1550:I1550"/>
    <mergeCell ref="K1550:L1550"/>
    <mergeCell ref="M1550:N1550"/>
    <mergeCell ref="O1550:S1550"/>
    <mergeCell ref="B1551:F1551"/>
    <mergeCell ref="G1551:I1551"/>
    <mergeCell ref="K1551:L1551"/>
    <mergeCell ref="M1551:N1551"/>
    <mergeCell ref="O1551:S1551"/>
    <mergeCell ref="B1548:F1548"/>
    <mergeCell ref="G1548:I1548"/>
    <mergeCell ref="K1548:L1548"/>
    <mergeCell ref="M1548:N1548"/>
    <mergeCell ref="O1548:S1548"/>
    <mergeCell ref="B1549:F1549"/>
    <mergeCell ref="G1549:I1549"/>
    <mergeCell ref="K1549:L1549"/>
    <mergeCell ref="M1549:N1549"/>
    <mergeCell ref="O1549:S1549"/>
    <mergeCell ref="B1546:F1546"/>
    <mergeCell ref="G1546:I1546"/>
    <mergeCell ref="K1546:L1546"/>
    <mergeCell ref="M1546:N1546"/>
    <mergeCell ref="O1546:S1546"/>
    <mergeCell ref="B1547:F1547"/>
    <mergeCell ref="G1547:I1547"/>
    <mergeCell ref="K1547:L1547"/>
    <mergeCell ref="M1547:N1547"/>
    <mergeCell ref="O1547:S1547"/>
    <mergeCell ref="B1544:F1544"/>
    <mergeCell ref="G1544:I1544"/>
    <mergeCell ref="K1544:L1544"/>
    <mergeCell ref="M1544:N1544"/>
    <mergeCell ref="O1544:S1544"/>
    <mergeCell ref="B1545:F1545"/>
    <mergeCell ref="G1545:I1545"/>
    <mergeCell ref="K1545:L1545"/>
    <mergeCell ref="M1545:N1545"/>
    <mergeCell ref="O1545:S1545"/>
    <mergeCell ref="B1542:F1542"/>
    <mergeCell ref="G1542:I1542"/>
    <mergeCell ref="K1542:L1542"/>
    <mergeCell ref="M1542:N1542"/>
    <mergeCell ref="O1542:S1542"/>
    <mergeCell ref="B1543:F1543"/>
    <mergeCell ref="G1543:I1543"/>
    <mergeCell ref="K1543:L1543"/>
    <mergeCell ref="M1543:N1543"/>
    <mergeCell ref="O1543:S1543"/>
    <mergeCell ref="B1540:F1540"/>
    <mergeCell ref="G1540:I1540"/>
    <mergeCell ref="K1540:L1540"/>
    <mergeCell ref="M1540:N1540"/>
    <mergeCell ref="O1540:S1540"/>
    <mergeCell ref="B1541:F1541"/>
    <mergeCell ref="G1541:I1541"/>
    <mergeCell ref="K1541:L1541"/>
    <mergeCell ref="M1541:N1541"/>
    <mergeCell ref="O1541:S1541"/>
    <mergeCell ref="B1538:F1538"/>
    <mergeCell ref="G1538:I1538"/>
    <mergeCell ref="K1538:L1538"/>
    <mergeCell ref="M1538:N1538"/>
    <mergeCell ref="O1538:S1538"/>
    <mergeCell ref="B1539:F1539"/>
    <mergeCell ref="G1539:I1539"/>
    <mergeCell ref="K1539:L1539"/>
    <mergeCell ref="M1539:N1539"/>
    <mergeCell ref="O1539:S1539"/>
    <mergeCell ref="B1536:F1536"/>
    <mergeCell ref="G1536:I1536"/>
    <mergeCell ref="K1536:L1536"/>
    <mergeCell ref="M1536:N1536"/>
    <mergeCell ref="O1536:S1536"/>
    <mergeCell ref="B1537:F1537"/>
    <mergeCell ref="G1537:I1537"/>
    <mergeCell ref="K1537:L1537"/>
    <mergeCell ref="M1537:N1537"/>
    <mergeCell ref="O1537:S1537"/>
    <mergeCell ref="B1534:F1534"/>
    <mergeCell ref="G1534:I1534"/>
    <mergeCell ref="K1534:L1534"/>
    <mergeCell ref="M1534:N1534"/>
    <mergeCell ref="O1534:S1534"/>
    <mergeCell ref="B1535:F1535"/>
    <mergeCell ref="G1535:I1535"/>
    <mergeCell ref="K1535:L1535"/>
    <mergeCell ref="M1535:N1535"/>
    <mergeCell ref="O1535:S1535"/>
    <mergeCell ref="B1532:F1532"/>
    <mergeCell ref="G1532:I1532"/>
    <mergeCell ref="K1532:L1532"/>
    <mergeCell ref="M1532:N1532"/>
    <mergeCell ref="O1532:S1532"/>
    <mergeCell ref="B1533:F1533"/>
    <mergeCell ref="G1533:I1533"/>
    <mergeCell ref="K1533:L1533"/>
    <mergeCell ref="M1533:N1533"/>
    <mergeCell ref="O1533:S1533"/>
    <mergeCell ref="B1530:F1530"/>
    <mergeCell ref="G1530:I1530"/>
    <mergeCell ref="K1530:L1530"/>
    <mergeCell ref="M1530:N1530"/>
    <mergeCell ref="O1530:S1530"/>
    <mergeCell ref="B1531:F1531"/>
    <mergeCell ref="G1531:I1531"/>
    <mergeCell ref="K1531:L1531"/>
    <mergeCell ref="M1531:N1531"/>
    <mergeCell ref="O1531:S1531"/>
    <mergeCell ref="B1528:F1528"/>
    <mergeCell ref="G1528:I1528"/>
    <mergeCell ref="K1528:L1528"/>
    <mergeCell ref="M1528:N1528"/>
    <mergeCell ref="O1528:S1528"/>
    <mergeCell ref="B1529:F1529"/>
    <mergeCell ref="G1529:I1529"/>
    <mergeCell ref="K1529:L1529"/>
    <mergeCell ref="M1529:N1529"/>
    <mergeCell ref="O1529:S1529"/>
    <mergeCell ref="B1526:F1526"/>
    <mergeCell ref="G1526:I1526"/>
    <mergeCell ref="K1526:L1526"/>
    <mergeCell ref="M1526:N1526"/>
    <mergeCell ref="O1526:S1526"/>
    <mergeCell ref="B1527:F1527"/>
    <mergeCell ref="G1527:I1527"/>
    <mergeCell ref="K1527:L1527"/>
    <mergeCell ref="M1527:N1527"/>
    <mergeCell ref="O1527:S1527"/>
    <mergeCell ref="B1524:F1524"/>
    <mergeCell ref="G1524:I1524"/>
    <mergeCell ref="K1524:L1524"/>
    <mergeCell ref="M1524:N1524"/>
    <mergeCell ref="O1524:S1524"/>
    <mergeCell ref="B1525:F1525"/>
    <mergeCell ref="G1525:I1525"/>
    <mergeCell ref="K1525:L1525"/>
    <mergeCell ref="M1525:N1525"/>
    <mergeCell ref="O1525:S1525"/>
    <mergeCell ref="B1522:F1522"/>
    <mergeCell ref="G1522:I1522"/>
    <mergeCell ref="K1522:L1522"/>
    <mergeCell ref="M1522:N1522"/>
    <mergeCell ref="O1522:S1522"/>
    <mergeCell ref="B1523:F1523"/>
    <mergeCell ref="G1523:I1523"/>
    <mergeCell ref="K1523:L1523"/>
    <mergeCell ref="M1523:N1523"/>
    <mergeCell ref="O1523:S1523"/>
    <mergeCell ref="B1520:F1520"/>
    <mergeCell ref="G1520:I1520"/>
    <mergeCell ref="K1520:L1520"/>
    <mergeCell ref="M1520:N1520"/>
    <mergeCell ref="O1520:S1520"/>
    <mergeCell ref="B1521:F1521"/>
    <mergeCell ref="G1521:I1521"/>
    <mergeCell ref="K1521:L1521"/>
    <mergeCell ref="M1521:N1521"/>
    <mergeCell ref="O1521:S1521"/>
    <mergeCell ref="B1518:F1518"/>
    <mergeCell ref="G1518:I1518"/>
    <mergeCell ref="K1518:L1518"/>
    <mergeCell ref="M1518:N1518"/>
    <mergeCell ref="O1518:S1518"/>
    <mergeCell ref="B1519:F1519"/>
    <mergeCell ref="G1519:I1519"/>
    <mergeCell ref="K1519:L1519"/>
    <mergeCell ref="M1519:N1519"/>
    <mergeCell ref="O1519:S1519"/>
    <mergeCell ref="B1516:F1516"/>
    <mergeCell ref="G1516:I1516"/>
    <mergeCell ref="K1516:L1516"/>
    <mergeCell ref="M1516:N1516"/>
    <mergeCell ref="O1516:S1516"/>
    <mergeCell ref="B1517:F1517"/>
    <mergeCell ref="G1517:I1517"/>
    <mergeCell ref="K1517:L1517"/>
    <mergeCell ref="M1517:N1517"/>
    <mergeCell ref="O1517:S1517"/>
    <mergeCell ref="B1514:F1514"/>
    <mergeCell ref="G1514:I1514"/>
    <mergeCell ref="K1514:L1514"/>
    <mergeCell ref="M1514:N1514"/>
    <mergeCell ref="O1514:S1514"/>
    <mergeCell ref="B1515:F1515"/>
    <mergeCell ref="G1515:I1515"/>
    <mergeCell ref="K1515:L1515"/>
    <mergeCell ref="M1515:N1515"/>
    <mergeCell ref="O1515:S1515"/>
    <mergeCell ref="B1512:F1512"/>
    <mergeCell ref="G1512:I1512"/>
    <mergeCell ref="K1512:L1512"/>
    <mergeCell ref="M1512:N1512"/>
    <mergeCell ref="O1512:S1512"/>
    <mergeCell ref="B1513:F1513"/>
    <mergeCell ref="G1513:I1513"/>
    <mergeCell ref="K1513:L1513"/>
    <mergeCell ref="M1513:N1513"/>
    <mergeCell ref="O1513:S1513"/>
    <mergeCell ref="B1510:F1510"/>
    <mergeCell ref="G1510:I1510"/>
    <mergeCell ref="K1510:L1510"/>
    <mergeCell ref="M1510:N1510"/>
    <mergeCell ref="O1510:S1510"/>
    <mergeCell ref="B1511:F1511"/>
    <mergeCell ref="G1511:I1511"/>
    <mergeCell ref="K1511:L1511"/>
    <mergeCell ref="M1511:N1511"/>
    <mergeCell ref="O1511:S1511"/>
    <mergeCell ref="B1508:F1508"/>
    <mergeCell ref="G1508:I1508"/>
    <mergeCell ref="K1508:L1508"/>
    <mergeCell ref="M1508:N1508"/>
    <mergeCell ref="O1508:S1508"/>
    <mergeCell ref="B1509:F1509"/>
    <mergeCell ref="G1509:I1509"/>
    <mergeCell ref="K1509:L1509"/>
    <mergeCell ref="M1509:N1509"/>
    <mergeCell ref="O1509:S1509"/>
    <mergeCell ref="B1506:F1506"/>
    <mergeCell ref="G1506:I1506"/>
    <mergeCell ref="K1506:L1506"/>
    <mergeCell ref="M1506:N1506"/>
    <mergeCell ref="O1506:S1506"/>
    <mergeCell ref="B1507:F1507"/>
    <mergeCell ref="G1507:I1507"/>
    <mergeCell ref="K1507:L1507"/>
    <mergeCell ref="M1507:N1507"/>
    <mergeCell ref="O1507:S1507"/>
    <mergeCell ref="B1504:F1504"/>
    <mergeCell ref="G1504:I1504"/>
    <mergeCell ref="K1504:L1504"/>
    <mergeCell ref="M1504:N1504"/>
    <mergeCell ref="O1504:S1504"/>
    <mergeCell ref="B1505:F1505"/>
    <mergeCell ref="G1505:I1505"/>
    <mergeCell ref="K1505:L1505"/>
    <mergeCell ref="M1505:N1505"/>
    <mergeCell ref="O1505:S1505"/>
    <mergeCell ref="B1502:F1502"/>
    <mergeCell ref="G1502:I1502"/>
    <mergeCell ref="K1502:L1502"/>
    <mergeCell ref="M1502:N1502"/>
    <mergeCell ref="O1502:S1502"/>
    <mergeCell ref="B1503:F1503"/>
    <mergeCell ref="G1503:I1503"/>
    <mergeCell ref="K1503:L1503"/>
    <mergeCell ref="M1503:N1503"/>
    <mergeCell ref="O1503:S1503"/>
    <mergeCell ref="B1500:F1500"/>
    <mergeCell ref="G1500:I1500"/>
    <mergeCell ref="K1500:L1500"/>
    <mergeCell ref="M1500:N1500"/>
    <mergeCell ref="O1500:S1500"/>
    <mergeCell ref="B1501:F1501"/>
    <mergeCell ref="G1501:I1501"/>
    <mergeCell ref="K1501:L1501"/>
    <mergeCell ref="M1501:N1501"/>
    <mergeCell ref="O1501:S1501"/>
    <mergeCell ref="B1498:F1498"/>
    <mergeCell ref="G1498:I1498"/>
    <mergeCell ref="K1498:L1498"/>
    <mergeCell ref="M1498:N1498"/>
    <mergeCell ref="O1498:S1498"/>
    <mergeCell ref="B1499:F1499"/>
    <mergeCell ref="G1499:I1499"/>
    <mergeCell ref="K1499:L1499"/>
    <mergeCell ref="M1499:N1499"/>
    <mergeCell ref="O1499:S1499"/>
    <mergeCell ref="B1496:F1496"/>
    <mergeCell ref="G1496:I1496"/>
    <mergeCell ref="K1496:L1496"/>
    <mergeCell ref="M1496:N1496"/>
    <mergeCell ref="O1496:S1496"/>
    <mergeCell ref="B1497:F1497"/>
    <mergeCell ref="G1497:I1497"/>
    <mergeCell ref="K1497:L1497"/>
    <mergeCell ref="M1497:N1497"/>
    <mergeCell ref="O1497:S1497"/>
    <mergeCell ref="B1494:F1494"/>
    <mergeCell ref="G1494:I1494"/>
    <mergeCell ref="K1494:L1494"/>
    <mergeCell ref="M1494:N1494"/>
    <mergeCell ref="O1494:S1494"/>
    <mergeCell ref="B1495:F1495"/>
    <mergeCell ref="G1495:I1495"/>
    <mergeCell ref="K1495:L1495"/>
    <mergeCell ref="M1495:N1495"/>
    <mergeCell ref="O1495:S1495"/>
    <mergeCell ref="B1492:F1492"/>
    <mergeCell ref="G1492:I1492"/>
    <mergeCell ref="K1492:L1492"/>
    <mergeCell ref="M1492:N1492"/>
    <mergeCell ref="O1492:S1492"/>
    <mergeCell ref="B1493:F1493"/>
    <mergeCell ref="G1493:I1493"/>
    <mergeCell ref="K1493:L1493"/>
    <mergeCell ref="M1493:N1493"/>
    <mergeCell ref="O1493:S1493"/>
    <mergeCell ref="B1490:F1490"/>
    <mergeCell ref="G1490:I1490"/>
    <mergeCell ref="K1490:L1490"/>
    <mergeCell ref="M1490:N1490"/>
    <mergeCell ref="O1490:S1490"/>
    <mergeCell ref="B1491:F1491"/>
    <mergeCell ref="G1491:I1491"/>
    <mergeCell ref="K1491:L1491"/>
    <mergeCell ref="M1491:N1491"/>
    <mergeCell ref="O1491:S1491"/>
    <mergeCell ref="B1488:F1488"/>
    <mergeCell ref="G1488:I1488"/>
    <mergeCell ref="K1488:L1488"/>
    <mergeCell ref="M1488:N1488"/>
    <mergeCell ref="O1488:S1488"/>
    <mergeCell ref="B1489:F1489"/>
    <mergeCell ref="G1489:I1489"/>
    <mergeCell ref="K1489:L1489"/>
    <mergeCell ref="M1489:N1489"/>
    <mergeCell ref="O1489:S1489"/>
    <mergeCell ref="B1486:F1486"/>
    <mergeCell ref="G1486:I1486"/>
    <mergeCell ref="K1486:L1486"/>
    <mergeCell ref="M1486:N1486"/>
    <mergeCell ref="O1486:S1486"/>
    <mergeCell ref="B1487:F1487"/>
    <mergeCell ref="G1487:I1487"/>
    <mergeCell ref="K1487:L1487"/>
    <mergeCell ref="M1487:N1487"/>
    <mergeCell ref="O1487:S1487"/>
    <mergeCell ref="B1484:F1484"/>
    <mergeCell ref="G1484:I1484"/>
    <mergeCell ref="K1484:L1484"/>
    <mergeCell ref="M1484:N1484"/>
    <mergeCell ref="O1484:S1484"/>
    <mergeCell ref="B1485:F1485"/>
    <mergeCell ref="G1485:I1485"/>
    <mergeCell ref="K1485:L1485"/>
    <mergeCell ref="M1485:N1485"/>
    <mergeCell ref="O1485:S1485"/>
    <mergeCell ref="B1482:F1482"/>
    <mergeCell ref="G1482:I1482"/>
    <mergeCell ref="K1482:L1482"/>
    <mergeCell ref="M1482:N1482"/>
    <mergeCell ref="O1482:S1482"/>
    <mergeCell ref="B1483:F1483"/>
    <mergeCell ref="G1483:I1483"/>
    <mergeCell ref="K1483:L1483"/>
    <mergeCell ref="M1483:N1483"/>
    <mergeCell ref="O1483:S1483"/>
    <mergeCell ref="B1480:F1480"/>
    <mergeCell ref="G1480:I1480"/>
    <mergeCell ref="K1480:L1480"/>
    <mergeCell ref="M1480:N1480"/>
    <mergeCell ref="O1480:S1480"/>
    <mergeCell ref="B1481:F1481"/>
    <mergeCell ref="G1481:I1481"/>
    <mergeCell ref="K1481:L1481"/>
    <mergeCell ref="M1481:N1481"/>
    <mergeCell ref="O1481:S1481"/>
    <mergeCell ref="B1478:F1478"/>
    <mergeCell ref="G1478:I1478"/>
    <mergeCell ref="K1478:L1478"/>
    <mergeCell ref="M1478:N1478"/>
    <mergeCell ref="O1478:S1478"/>
    <mergeCell ref="B1479:F1479"/>
    <mergeCell ref="G1479:I1479"/>
    <mergeCell ref="K1479:L1479"/>
    <mergeCell ref="M1479:N1479"/>
    <mergeCell ref="O1479:S1479"/>
    <mergeCell ref="B1476:F1476"/>
    <mergeCell ref="G1476:I1476"/>
    <mergeCell ref="K1476:L1476"/>
    <mergeCell ref="M1476:N1476"/>
    <mergeCell ref="O1476:S1476"/>
    <mergeCell ref="B1477:F1477"/>
    <mergeCell ref="G1477:I1477"/>
    <mergeCell ref="K1477:L1477"/>
    <mergeCell ref="M1477:N1477"/>
    <mergeCell ref="O1477:S1477"/>
    <mergeCell ref="B1474:F1474"/>
    <mergeCell ref="G1474:I1474"/>
    <mergeCell ref="K1474:L1474"/>
    <mergeCell ref="M1474:N1474"/>
    <mergeCell ref="O1474:S1474"/>
    <mergeCell ref="B1475:F1475"/>
    <mergeCell ref="G1475:I1475"/>
    <mergeCell ref="K1475:L1475"/>
    <mergeCell ref="M1475:N1475"/>
    <mergeCell ref="O1475:S1475"/>
    <mergeCell ref="B1472:F1472"/>
    <mergeCell ref="G1472:I1472"/>
    <mergeCell ref="K1472:L1472"/>
    <mergeCell ref="M1472:N1472"/>
    <mergeCell ref="O1472:S1472"/>
    <mergeCell ref="B1473:F1473"/>
    <mergeCell ref="G1473:I1473"/>
    <mergeCell ref="K1473:L1473"/>
    <mergeCell ref="M1473:N1473"/>
    <mergeCell ref="O1473:S1473"/>
    <mergeCell ref="B1470:F1470"/>
    <mergeCell ref="G1470:I1470"/>
    <mergeCell ref="K1470:L1470"/>
    <mergeCell ref="M1470:N1470"/>
    <mergeCell ref="O1470:S1470"/>
    <mergeCell ref="B1471:F1471"/>
    <mergeCell ref="G1471:I1471"/>
    <mergeCell ref="K1471:L1471"/>
    <mergeCell ref="M1471:N1471"/>
    <mergeCell ref="O1471:S1471"/>
    <mergeCell ref="B1468:F1468"/>
    <mergeCell ref="G1468:I1468"/>
    <mergeCell ref="K1468:L1468"/>
    <mergeCell ref="M1468:N1468"/>
    <mergeCell ref="O1468:S1468"/>
    <mergeCell ref="B1469:F1469"/>
    <mergeCell ref="G1469:I1469"/>
    <mergeCell ref="K1469:L1469"/>
    <mergeCell ref="M1469:N1469"/>
    <mergeCell ref="O1469:S1469"/>
    <mergeCell ref="B1466:F1466"/>
    <mergeCell ref="G1466:I1466"/>
    <mergeCell ref="K1466:L1466"/>
    <mergeCell ref="M1466:N1466"/>
    <mergeCell ref="O1466:S1466"/>
    <mergeCell ref="B1467:F1467"/>
    <mergeCell ref="G1467:I1467"/>
    <mergeCell ref="K1467:L1467"/>
    <mergeCell ref="M1467:N1467"/>
    <mergeCell ref="O1467:S1467"/>
    <mergeCell ref="B1464:F1464"/>
    <mergeCell ref="G1464:I1464"/>
    <mergeCell ref="K1464:L1464"/>
    <mergeCell ref="M1464:N1464"/>
    <mergeCell ref="O1464:S1464"/>
    <mergeCell ref="B1465:F1465"/>
    <mergeCell ref="G1465:I1465"/>
    <mergeCell ref="K1465:L1465"/>
    <mergeCell ref="M1465:N1465"/>
    <mergeCell ref="O1465:S1465"/>
    <mergeCell ref="B1462:F1462"/>
    <mergeCell ref="G1462:I1462"/>
    <mergeCell ref="K1462:L1462"/>
    <mergeCell ref="M1462:N1462"/>
    <mergeCell ref="O1462:S1462"/>
    <mergeCell ref="B1463:F1463"/>
    <mergeCell ref="G1463:I1463"/>
    <mergeCell ref="K1463:L1463"/>
    <mergeCell ref="M1463:N1463"/>
    <mergeCell ref="O1463:S1463"/>
    <mergeCell ref="B1460:F1460"/>
    <mergeCell ref="G1460:I1460"/>
    <mergeCell ref="K1460:L1460"/>
    <mergeCell ref="M1460:N1460"/>
    <mergeCell ref="O1460:S1460"/>
    <mergeCell ref="B1461:F1461"/>
    <mergeCell ref="G1461:I1461"/>
    <mergeCell ref="K1461:L1461"/>
    <mergeCell ref="M1461:N1461"/>
    <mergeCell ref="O1461:S1461"/>
    <mergeCell ref="B1458:F1458"/>
    <mergeCell ref="G1458:I1458"/>
    <mergeCell ref="K1458:L1458"/>
    <mergeCell ref="M1458:N1458"/>
    <mergeCell ref="O1458:S1458"/>
    <mergeCell ref="B1459:F1459"/>
    <mergeCell ref="G1459:I1459"/>
    <mergeCell ref="K1459:L1459"/>
    <mergeCell ref="M1459:N1459"/>
    <mergeCell ref="O1459:S1459"/>
    <mergeCell ref="B1456:F1456"/>
    <mergeCell ref="G1456:I1456"/>
    <mergeCell ref="K1456:L1456"/>
    <mergeCell ref="M1456:N1456"/>
    <mergeCell ref="O1456:S1456"/>
    <mergeCell ref="B1457:F1457"/>
    <mergeCell ref="G1457:I1457"/>
    <mergeCell ref="K1457:L1457"/>
    <mergeCell ref="M1457:N1457"/>
    <mergeCell ref="O1457:S1457"/>
    <mergeCell ref="B1454:F1454"/>
    <mergeCell ref="G1454:I1454"/>
    <mergeCell ref="K1454:L1454"/>
    <mergeCell ref="M1454:N1454"/>
    <mergeCell ref="O1454:S1454"/>
    <mergeCell ref="B1455:F1455"/>
    <mergeCell ref="G1455:I1455"/>
    <mergeCell ref="K1455:L1455"/>
    <mergeCell ref="M1455:N1455"/>
    <mergeCell ref="O1455:S1455"/>
    <mergeCell ref="B1452:F1452"/>
    <mergeCell ref="G1452:I1452"/>
    <mergeCell ref="K1452:L1452"/>
    <mergeCell ref="M1452:N1452"/>
    <mergeCell ref="O1452:S1452"/>
    <mergeCell ref="B1453:F1453"/>
    <mergeCell ref="G1453:I1453"/>
    <mergeCell ref="K1453:L1453"/>
    <mergeCell ref="M1453:N1453"/>
    <mergeCell ref="O1453:S1453"/>
    <mergeCell ref="B1450:F1450"/>
    <mergeCell ref="G1450:I1450"/>
    <mergeCell ref="K1450:L1450"/>
    <mergeCell ref="M1450:N1450"/>
    <mergeCell ref="O1450:S1450"/>
    <mergeCell ref="B1451:F1451"/>
    <mergeCell ref="G1451:I1451"/>
    <mergeCell ref="K1451:L1451"/>
    <mergeCell ref="M1451:N1451"/>
    <mergeCell ref="O1451:S1451"/>
    <mergeCell ref="B1448:F1448"/>
    <mergeCell ref="G1448:I1448"/>
    <mergeCell ref="K1448:L1448"/>
    <mergeCell ref="M1448:N1448"/>
    <mergeCell ref="O1448:S1448"/>
    <mergeCell ref="B1449:F1449"/>
    <mergeCell ref="G1449:I1449"/>
    <mergeCell ref="K1449:L1449"/>
    <mergeCell ref="M1449:N1449"/>
    <mergeCell ref="O1449:S1449"/>
    <mergeCell ref="B1446:F1446"/>
    <mergeCell ref="G1446:I1446"/>
    <mergeCell ref="K1446:L1446"/>
    <mergeCell ref="M1446:N1446"/>
    <mergeCell ref="O1446:S1446"/>
    <mergeCell ref="B1447:F1447"/>
    <mergeCell ref="G1447:I1447"/>
    <mergeCell ref="K1447:L1447"/>
    <mergeCell ref="M1447:N1447"/>
    <mergeCell ref="O1447:S1447"/>
    <mergeCell ref="B1444:F1444"/>
    <mergeCell ref="G1444:I1444"/>
    <mergeCell ref="K1444:L1444"/>
    <mergeCell ref="M1444:N1444"/>
    <mergeCell ref="O1444:S1444"/>
    <mergeCell ref="B1445:F1445"/>
    <mergeCell ref="G1445:I1445"/>
    <mergeCell ref="K1445:L1445"/>
    <mergeCell ref="M1445:N1445"/>
    <mergeCell ref="O1445:S1445"/>
    <mergeCell ref="B1442:F1442"/>
    <mergeCell ref="G1442:I1442"/>
    <mergeCell ref="K1442:L1442"/>
    <mergeCell ref="M1442:N1442"/>
    <mergeCell ref="O1442:S1442"/>
    <mergeCell ref="B1443:F1443"/>
    <mergeCell ref="G1443:I1443"/>
    <mergeCell ref="K1443:L1443"/>
    <mergeCell ref="M1443:N1443"/>
    <mergeCell ref="O1443:S1443"/>
    <mergeCell ref="B1440:F1440"/>
    <mergeCell ref="G1440:I1440"/>
    <mergeCell ref="K1440:L1440"/>
    <mergeCell ref="M1440:N1440"/>
    <mergeCell ref="O1440:S1440"/>
    <mergeCell ref="B1441:F1441"/>
    <mergeCell ref="G1441:I1441"/>
    <mergeCell ref="K1441:L1441"/>
    <mergeCell ref="M1441:N1441"/>
    <mergeCell ref="O1441:S1441"/>
    <mergeCell ref="B1438:F1438"/>
    <mergeCell ref="G1438:I1438"/>
    <mergeCell ref="K1438:L1438"/>
    <mergeCell ref="M1438:N1438"/>
    <mergeCell ref="O1438:S1438"/>
    <mergeCell ref="B1439:F1439"/>
    <mergeCell ref="G1439:I1439"/>
    <mergeCell ref="K1439:L1439"/>
    <mergeCell ref="M1439:N1439"/>
    <mergeCell ref="O1439:S1439"/>
    <mergeCell ref="B1436:F1436"/>
    <mergeCell ref="G1436:I1436"/>
    <mergeCell ref="K1436:L1436"/>
    <mergeCell ref="M1436:N1436"/>
    <mergeCell ref="O1436:S1436"/>
    <mergeCell ref="B1437:F1437"/>
    <mergeCell ref="G1437:I1437"/>
    <mergeCell ref="K1437:L1437"/>
    <mergeCell ref="M1437:N1437"/>
    <mergeCell ref="O1437:S1437"/>
    <mergeCell ref="B1434:F1434"/>
    <mergeCell ref="G1434:I1434"/>
    <mergeCell ref="K1434:L1434"/>
    <mergeCell ref="M1434:N1434"/>
    <mergeCell ref="O1434:S1434"/>
    <mergeCell ref="B1435:F1435"/>
    <mergeCell ref="G1435:I1435"/>
    <mergeCell ref="K1435:L1435"/>
    <mergeCell ref="M1435:N1435"/>
    <mergeCell ref="O1435:S1435"/>
    <mergeCell ref="B1432:F1432"/>
    <mergeCell ref="G1432:I1432"/>
    <mergeCell ref="K1432:L1432"/>
    <mergeCell ref="M1432:N1432"/>
    <mergeCell ref="O1432:S1432"/>
    <mergeCell ref="B1433:F1433"/>
    <mergeCell ref="G1433:I1433"/>
    <mergeCell ref="K1433:L1433"/>
    <mergeCell ref="M1433:N1433"/>
    <mergeCell ref="O1433:S1433"/>
    <mergeCell ref="B1430:F1430"/>
    <mergeCell ref="G1430:I1430"/>
    <mergeCell ref="K1430:L1430"/>
    <mergeCell ref="M1430:N1430"/>
    <mergeCell ref="O1430:S1430"/>
    <mergeCell ref="B1431:F1431"/>
    <mergeCell ref="G1431:I1431"/>
    <mergeCell ref="K1431:L1431"/>
    <mergeCell ref="M1431:N1431"/>
    <mergeCell ref="O1431:S1431"/>
    <mergeCell ref="B1428:F1428"/>
    <mergeCell ref="G1428:I1428"/>
    <mergeCell ref="K1428:L1428"/>
    <mergeCell ref="M1428:N1428"/>
    <mergeCell ref="O1428:S1428"/>
    <mergeCell ref="B1429:F1429"/>
    <mergeCell ref="G1429:I1429"/>
    <mergeCell ref="K1429:L1429"/>
    <mergeCell ref="M1429:N1429"/>
    <mergeCell ref="O1429:S1429"/>
    <mergeCell ref="B1426:F1426"/>
    <mergeCell ref="G1426:I1426"/>
    <mergeCell ref="K1426:L1426"/>
    <mergeCell ref="M1426:N1426"/>
    <mergeCell ref="O1426:S1426"/>
    <mergeCell ref="B1427:F1427"/>
    <mergeCell ref="G1427:I1427"/>
    <mergeCell ref="K1427:L1427"/>
    <mergeCell ref="M1427:N1427"/>
    <mergeCell ref="O1427:S1427"/>
    <mergeCell ref="B1424:F1424"/>
    <mergeCell ref="G1424:I1424"/>
    <mergeCell ref="K1424:L1424"/>
    <mergeCell ref="M1424:N1424"/>
    <mergeCell ref="O1424:S1424"/>
    <mergeCell ref="B1425:F1425"/>
    <mergeCell ref="G1425:I1425"/>
    <mergeCell ref="K1425:L1425"/>
    <mergeCell ref="M1425:N1425"/>
    <mergeCell ref="O1425:S1425"/>
    <mergeCell ref="B1422:F1422"/>
    <mergeCell ref="G1422:I1422"/>
    <mergeCell ref="K1422:L1422"/>
    <mergeCell ref="M1422:N1422"/>
    <mergeCell ref="O1422:S1422"/>
    <mergeCell ref="B1423:F1423"/>
    <mergeCell ref="G1423:I1423"/>
    <mergeCell ref="K1423:L1423"/>
    <mergeCell ref="M1423:N1423"/>
    <mergeCell ref="O1423:S1423"/>
    <mergeCell ref="B1420:F1420"/>
    <mergeCell ref="G1420:I1420"/>
    <mergeCell ref="K1420:L1420"/>
    <mergeCell ref="M1420:N1420"/>
    <mergeCell ref="O1420:S1420"/>
    <mergeCell ref="B1421:F1421"/>
    <mergeCell ref="G1421:I1421"/>
    <mergeCell ref="K1421:L1421"/>
    <mergeCell ref="M1421:N1421"/>
    <mergeCell ref="O1421:S1421"/>
    <mergeCell ref="B1418:F1418"/>
    <mergeCell ref="G1418:I1418"/>
    <mergeCell ref="K1418:L1418"/>
    <mergeCell ref="M1418:N1418"/>
    <mergeCell ref="O1418:S1418"/>
    <mergeCell ref="B1419:F1419"/>
    <mergeCell ref="G1419:I1419"/>
    <mergeCell ref="K1419:L1419"/>
    <mergeCell ref="M1419:N1419"/>
    <mergeCell ref="O1419:S1419"/>
    <mergeCell ref="B1416:F1416"/>
    <mergeCell ref="G1416:I1416"/>
    <mergeCell ref="K1416:L1416"/>
    <mergeCell ref="M1416:N1416"/>
    <mergeCell ref="O1416:S1416"/>
    <mergeCell ref="B1417:F1417"/>
    <mergeCell ref="G1417:I1417"/>
    <mergeCell ref="K1417:L1417"/>
    <mergeCell ref="M1417:N1417"/>
    <mergeCell ref="O1417:S1417"/>
    <mergeCell ref="B1414:F1414"/>
    <mergeCell ref="G1414:I1414"/>
    <mergeCell ref="K1414:L1414"/>
    <mergeCell ref="M1414:N1414"/>
    <mergeCell ref="O1414:S1414"/>
    <mergeCell ref="B1415:F1415"/>
    <mergeCell ref="G1415:I1415"/>
    <mergeCell ref="K1415:L1415"/>
    <mergeCell ref="M1415:N1415"/>
    <mergeCell ref="O1415:S1415"/>
    <mergeCell ref="B1412:F1412"/>
    <mergeCell ref="G1412:I1412"/>
    <mergeCell ref="K1412:L1412"/>
    <mergeCell ref="M1412:N1412"/>
    <mergeCell ref="O1412:S1412"/>
    <mergeCell ref="B1413:F1413"/>
    <mergeCell ref="G1413:I1413"/>
    <mergeCell ref="K1413:L1413"/>
    <mergeCell ref="M1413:N1413"/>
    <mergeCell ref="O1413:S1413"/>
    <mergeCell ref="B1410:F1410"/>
    <mergeCell ref="G1410:I1410"/>
    <mergeCell ref="K1410:L1410"/>
    <mergeCell ref="M1410:N1410"/>
    <mergeCell ref="O1410:S1410"/>
    <mergeCell ref="B1411:F1411"/>
    <mergeCell ref="G1411:I1411"/>
    <mergeCell ref="K1411:L1411"/>
    <mergeCell ref="M1411:N1411"/>
    <mergeCell ref="O1411:S1411"/>
    <mergeCell ref="B1408:F1408"/>
    <mergeCell ref="G1408:I1408"/>
    <mergeCell ref="K1408:L1408"/>
    <mergeCell ref="M1408:N1408"/>
    <mergeCell ref="O1408:S1408"/>
    <mergeCell ref="B1409:F1409"/>
    <mergeCell ref="G1409:I1409"/>
    <mergeCell ref="K1409:L1409"/>
    <mergeCell ref="M1409:N1409"/>
    <mergeCell ref="O1409:S1409"/>
    <mergeCell ref="B1406:F1406"/>
    <mergeCell ref="G1406:I1406"/>
    <mergeCell ref="K1406:L1406"/>
    <mergeCell ref="M1406:N1406"/>
    <mergeCell ref="O1406:S1406"/>
    <mergeCell ref="B1407:F1407"/>
    <mergeCell ref="G1407:I1407"/>
    <mergeCell ref="K1407:L1407"/>
    <mergeCell ref="M1407:N1407"/>
    <mergeCell ref="O1407:S1407"/>
    <mergeCell ref="B1404:F1404"/>
    <mergeCell ref="G1404:I1404"/>
    <mergeCell ref="K1404:L1404"/>
    <mergeCell ref="M1404:N1404"/>
    <mergeCell ref="O1404:S1404"/>
    <mergeCell ref="B1405:F1405"/>
    <mergeCell ref="G1405:I1405"/>
    <mergeCell ref="K1405:L1405"/>
    <mergeCell ref="M1405:N1405"/>
    <mergeCell ref="O1405:S1405"/>
    <mergeCell ref="B1402:F1402"/>
    <mergeCell ref="G1402:I1402"/>
    <mergeCell ref="K1402:L1402"/>
    <mergeCell ref="M1402:N1402"/>
    <mergeCell ref="O1402:S1402"/>
    <mergeCell ref="B1403:F1403"/>
    <mergeCell ref="G1403:I1403"/>
    <mergeCell ref="K1403:L1403"/>
    <mergeCell ref="M1403:N1403"/>
    <mergeCell ref="O1403:S1403"/>
    <mergeCell ref="B1400:F1400"/>
    <mergeCell ref="G1400:I1400"/>
    <mergeCell ref="K1400:L1400"/>
    <mergeCell ref="M1400:N1400"/>
    <mergeCell ref="O1400:S1400"/>
    <mergeCell ref="B1401:F1401"/>
    <mergeCell ref="G1401:I1401"/>
    <mergeCell ref="K1401:L1401"/>
    <mergeCell ref="M1401:N1401"/>
    <mergeCell ref="O1401:S1401"/>
    <mergeCell ref="B1398:F1398"/>
    <mergeCell ref="G1398:I1398"/>
    <mergeCell ref="K1398:L1398"/>
    <mergeCell ref="M1398:N1398"/>
    <mergeCell ref="O1398:S1398"/>
    <mergeCell ref="B1399:F1399"/>
    <mergeCell ref="G1399:I1399"/>
    <mergeCell ref="K1399:L1399"/>
    <mergeCell ref="M1399:N1399"/>
    <mergeCell ref="O1399:S1399"/>
    <mergeCell ref="B1396:F1396"/>
    <mergeCell ref="G1396:I1396"/>
    <mergeCell ref="K1396:L1396"/>
    <mergeCell ref="M1396:N1396"/>
    <mergeCell ref="O1396:S1396"/>
    <mergeCell ref="B1397:F1397"/>
    <mergeCell ref="G1397:I1397"/>
    <mergeCell ref="K1397:L1397"/>
    <mergeCell ref="M1397:N1397"/>
    <mergeCell ref="O1397:S1397"/>
    <mergeCell ref="B1394:F1394"/>
    <mergeCell ref="G1394:I1394"/>
    <mergeCell ref="K1394:L1394"/>
    <mergeCell ref="M1394:N1394"/>
    <mergeCell ref="O1394:S1394"/>
    <mergeCell ref="B1395:F1395"/>
    <mergeCell ref="G1395:I1395"/>
    <mergeCell ref="K1395:L1395"/>
    <mergeCell ref="M1395:N1395"/>
    <mergeCell ref="O1395:S1395"/>
    <mergeCell ref="B1392:F1392"/>
    <mergeCell ref="G1392:I1392"/>
    <mergeCell ref="K1392:L1392"/>
    <mergeCell ref="M1392:N1392"/>
    <mergeCell ref="O1392:S1392"/>
    <mergeCell ref="B1393:F1393"/>
    <mergeCell ref="G1393:I1393"/>
    <mergeCell ref="K1393:L1393"/>
    <mergeCell ref="M1393:N1393"/>
    <mergeCell ref="O1393:S1393"/>
    <mergeCell ref="B1390:F1390"/>
    <mergeCell ref="G1390:I1390"/>
    <mergeCell ref="K1390:L1390"/>
    <mergeCell ref="M1390:N1390"/>
    <mergeCell ref="O1390:S1390"/>
    <mergeCell ref="B1391:F1391"/>
    <mergeCell ref="G1391:I1391"/>
    <mergeCell ref="K1391:L1391"/>
    <mergeCell ref="M1391:N1391"/>
    <mergeCell ref="O1391:S1391"/>
    <mergeCell ref="B1388:F1388"/>
    <mergeCell ref="G1388:I1388"/>
    <mergeCell ref="K1388:L1388"/>
    <mergeCell ref="M1388:N1388"/>
    <mergeCell ref="O1388:S1388"/>
    <mergeCell ref="B1389:F1389"/>
    <mergeCell ref="G1389:I1389"/>
    <mergeCell ref="K1389:L1389"/>
    <mergeCell ref="M1389:N1389"/>
    <mergeCell ref="O1389:S1389"/>
    <mergeCell ref="B1386:F1386"/>
    <mergeCell ref="G1386:I1386"/>
    <mergeCell ref="K1386:L1386"/>
    <mergeCell ref="M1386:N1386"/>
    <mergeCell ref="O1386:S1386"/>
    <mergeCell ref="B1387:F1387"/>
    <mergeCell ref="G1387:I1387"/>
    <mergeCell ref="K1387:L1387"/>
    <mergeCell ref="M1387:N1387"/>
    <mergeCell ref="O1387:S1387"/>
    <mergeCell ref="B1384:F1384"/>
    <mergeCell ref="G1384:I1384"/>
    <mergeCell ref="K1384:L1384"/>
    <mergeCell ref="M1384:N1384"/>
    <mergeCell ref="O1384:S1384"/>
    <mergeCell ref="B1385:F1385"/>
    <mergeCell ref="G1385:I1385"/>
    <mergeCell ref="K1385:L1385"/>
    <mergeCell ref="M1385:N1385"/>
    <mergeCell ref="O1385:S1385"/>
    <mergeCell ref="B1382:F1382"/>
    <mergeCell ref="G1382:I1382"/>
    <mergeCell ref="K1382:L1382"/>
    <mergeCell ref="M1382:N1382"/>
    <mergeCell ref="O1382:S1382"/>
    <mergeCell ref="B1383:F1383"/>
    <mergeCell ref="G1383:I1383"/>
    <mergeCell ref="K1383:L1383"/>
    <mergeCell ref="M1383:N1383"/>
    <mergeCell ref="O1383:S1383"/>
    <mergeCell ref="B1380:F1380"/>
    <mergeCell ref="G1380:I1380"/>
    <mergeCell ref="K1380:L1380"/>
    <mergeCell ref="M1380:N1380"/>
    <mergeCell ref="O1380:S1380"/>
    <mergeCell ref="B1381:F1381"/>
    <mergeCell ref="G1381:I1381"/>
    <mergeCell ref="K1381:L1381"/>
    <mergeCell ref="M1381:N1381"/>
    <mergeCell ref="O1381:S1381"/>
    <mergeCell ref="B1378:F1378"/>
    <mergeCell ref="G1378:I1378"/>
    <mergeCell ref="K1378:L1378"/>
    <mergeCell ref="M1378:N1378"/>
    <mergeCell ref="O1378:S1378"/>
    <mergeCell ref="B1379:F1379"/>
    <mergeCell ref="G1379:I1379"/>
    <mergeCell ref="K1379:L1379"/>
    <mergeCell ref="M1379:N1379"/>
    <mergeCell ref="O1379:S1379"/>
    <mergeCell ref="B1376:F1376"/>
    <mergeCell ref="G1376:I1376"/>
    <mergeCell ref="K1376:L1376"/>
    <mergeCell ref="M1376:N1376"/>
    <mergeCell ref="O1376:S1376"/>
    <mergeCell ref="B1377:F1377"/>
    <mergeCell ref="G1377:I1377"/>
    <mergeCell ref="K1377:L1377"/>
    <mergeCell ref="M1377:N1377"/>
    <mergeCell ref="O1377:S1377"/>
    <mergeCell ref="B1374:F1374"/>
    <mergeCell ref="G1374:I1374"/>
    <mergeCell ref="K1374:L1374"/>
    <mergeCell ref="M1374:N1374"/>
    <mergeCell ref="O1374:S1374"/>
    <mergeCell ref="B1375:F1375"/>
    <mergeCell ref="G1375:I1375"/>
    <mergeCell ref="K1375:L1375"/>
    <mergeCell ref="M1375:N1375"/>
    <mergeCell ref="O1375:S1375"/>
    <mergeCell ref="B1372:F1372"/>
    <mergeCell ref="G1372:I1372"/>
    <mergeCell ref="K1372:L1372"/>
    <mergeCell ref="M1372:N1372"/>
    <mergeCell ref="O1372:S1372"/>
    <mergeCell ref="B1373:F1373"/>
    <mergeCell ref="G1373:I1373"/>
    <mergeCell ref="K1373:L1373"/>
    <mergeCell ref="M1373:N1373"/>
    <mergeCell ref="O1373:S1373"/>
    <mergeCell ref="B1370:F1370"/>
    <mergeCell ref="G1370:I1370"/>
    <mergeCell ref="K1370:L1370"/>
    <mergeCell ref="M1370:N1370"/>
    <mergeCell ref="O1370:S1370"/>
    <mergeCell ref="B1371:F1371"/>
    <mergeCell ref="G1371:I1371"/>
    <mergeCell ref="K1371:L1371"/>
    <mergeCell ref="M1371:N1371"/>
    <mergeCell ref="O1371:S1371"/>
    <mergeCell ref="B1368:F1368"/>
    <mergeCell ref="G1368:I1368"/>
    <mergeCell ref="K1368:L1368"/>
    <mergeCell ref="M1368:N1368"/>
    <mergeCell ref="O1368:S1368"/>
    <mergeCell ref="B1369:F1369"/>
    <mergeCell ref="G1369:I1369"/>
    <mergeCell ref="K1369:L1369"/>
    <mergeCell ref="M1369:N1369"/>
    <mergeCell ref="O1369:S1369"/>
    <mergeCell ref="B1366:F1366"/>
    <mergeCell ref="G1366:I1366"/>
    <mergeCell ref="K1366:L1366"/>
    <mergeCell ref="M1366:N1366"/>
    <mergeCell ref="O1366:S1366"/>
    <mergeCell ref="B1367:F1367"/>
    <mergeCell ref="G1367:I1367"/>
    <mergeCell ref="K1367:L1367"/>
    <mergeCell ref="M1367:N1367"/>
    <mergeCell ref="O1367:S1367"/>
    <mergeCell ref="B1364:F1364"/>
    <mergeCell ref="G1364:I1364"/>
    <mergeCell ref="K1364:L1364"/>
    <mergeCell ref="M1364:N1364"/>
    <mergeCell ref="O1364:S1364"/>
    <mergeCell ref="B1365:F1365"/>
    <mergeCell ref="G1365:I1365"/>
    <mergeCell ref="K1365:L1365"/>
    <mergeCell ref="M1365:N1365"/>
    <mergeCell ref="O1365:S1365"/>
    <mergeCell ref="B1362:F1362"/>
    <mergeCell ref="G1362:I1362"/>
    <mergeCell ref="K1362:L1362"/>
    <mergeCell ref="M1362:N1362"/>
    <mergeCell ref="O1362:S1362"/>
    <mergeCell ref="B1363:F1363"/>
    <mergeCell ref="G1363:I1363"/>
    <mergeCell ref="K1363:L1363"/>
    <mergeCell ref="M1363:N1363"/>
    <mergeCell ref="O1363:S1363"/>
    <mergeCell ref="B1360:F1360"/>
    <mergeCell ref="G1360:I1360"/>
    <mergeCell ref="K1360:L1360"/>
    <mergeCell ref="M1360:N1360"/>
    <mergeCell ref="O1360:S1360"/>
    <mergeCell ref="B1361:F1361"/>
    <mergeCell ref="G1361:I1361"/>
    <mergeCell ref="K1361:L1361"/>
    <mergeCell ref="M1361:N1361"/>
    <mergeCell ref="O1361:S1361"/>
    <mergeCell ref="B1358:F1358"/>
    <mergeCell ref="G1358:I1358"/>
    <mergeCell ref="K1358:L1358"/>
    <mergeCell ref="M1358:N1358"/>
    <mergeCell ref="O1358:S1358"/>
    <mergeCell ref="B1359:F1359"/>
    <mergeCell ref="G1359:I1359"/>
    <mergeCell ref="K1359:L1359"/>
    <mergeCell ref="M1359:N1359"/>
    <mergeCell ref="O1359:S1359"/>
    <mergeCell ref="B1356:F1356"/>
    <mergeCell ref="G1356:I1356"/>
    <mergeCell ref="K1356:L1356"/>
    <mergeCell ref="M1356:N1356"/>
    <mergeCell ref="O1356:S1356"/>
    <mergeCell ref="B1357:F1357"/>
    <mergeCell ref="G1357:I1357"/>
    <mergeCell ref="K1357:L1357"/>
    <mergeCell ref="M1357:N1357"/>
    <mergeCell ref="O1357:S1357"/>
    <mergeCell ref="B1354:F1354"/>
    <mergeCell ref="G1354:I1354"/>
    <mergeCell ref="K1354:L1354"/>
    <mergeCell ref="M1354:N1354"/>
    <mergeCell ref="O1354:S1354"/>
    <mergeCell ref="B1355:F1355"/>
    <mergeCell ref="G1355:I1355"/>
    <mergeCell ref="K1355:L1355"/>
    <mergeCell ref="M1355:N1355"/>
    <mergeCell ref="O1355:S1355"/>
    <mergeCell ref="B1352:F1352"/>
    <mergeCell ref="G1352:I1352"/>
    <mergeCell ref="K1352:L1352"/>
    <mergeCell ref="M1352:N1352"/>
    <mergeCell ref="O1352:S1352"/>
    <mergeCell ref="B1353:F1353"/>
    <mergeCell ref="G1353:I1353"/>
    <mergeCell ref="K1353:L1353"/>
    <mergeCell ref="M1353:N1353"/>
    <mergeCell ref="O1353:S1353"/>
    <mergeCell ref="B1350:F1350"/>
    <mergeCell ref="G1350:I1350"/>
    <mergeCell ref="K1350:L1350"/>
    <mergeCell ref="M1350:N1350"/>
    <mergeCell ref="O1350:S1350"/>
    <mergeCell ref="B1351:F1351"/>
    <mergeCell ref="G1351:I1351"/>
    <mergeCell ref="K1351:L1351"/>
    <mergeCell ref="M1351:N1351"/>
    <mergeCell ref="O1351:S1351"/>
    <mergeCell ref="B1348:F1348"/>
    <mergeCell ref="G1348:I1348"/>
    <mergeCell ref="K1348:L1348"/>
    <mergeCell ref="M1348:N1348"/>
    <mergeCell ref="O1348:S1348"/>
    <mergeCell ref="B1349:F1349"/>
    <mergeCell ref="G1349:I1349"/>
    <mergeCell ref="K1349:L1349"/>
    <mergeCell ref="M1349:N1349"/>
    <mergeCell ref="O1349:S1349"/>
    <mergeCell ref="B1346:F1346"/>
    <mergeCell ref="G1346:I1346"/>
    <mergeCell ref="K1346:L1346"/>
    <mergeCell ref="M1346:N1346"/>
    <mergeCell ref="O1346:S1346"/>
    <mergeCell ref="B1347:F1347"/>
    <mergeCell ref="G1347:I1347"/>
    <mergeCell ref="K1347:L1347"/>
    <mergeCell ref="M1347:N1347"/>
    <mergeCell ref="O1347:S1347"/>
    <mergeCell ref="B1344:F1344"/>
    <mergeCell ref="G1344:I1344"/>
    <mergeCell ref="K1344:L1344"/>
    <mergeCell ref="M1344:N1344"/>
    <mergeCell ref="O1344:S1344"/>
    <mergeCell ref="B1345:F1345"/>
    <mergeCell ref="G1345:I1345"/>
    <mergeCell ref="K1345:L1345"/>
    <mergeCell ref="M1345:N1345"/>
    <mergeCell ref="O1345:S1345"/>
    <mergeCell ref="B1342:F1342"/>
    <mergeCell ref="G1342:I1342"/>
    <mergeCell ref="K1342:L1342"/>
    <mergeCell ref="M1342:N1342"/>
    <mergeCell ref="O1342:S1342"/>
    <mergeCell ref="B1343:F1343"/>
    <mergeCell ref="G1343:I1343"/>
    <mergeCell ref="K1343:L1343"/>
    <mergeCell ref="M1343:N1343"/>
    <mergeCell ref="O1343:S1343"/>
    <mergeCell ref="B1340:F1340"/>
    <mergeCell ref="G1340:I1340"/>
    <mergeCell ref="K1340:L1340"/>
    <mergeCell ref="M1340:N1340"/>
    <mergeCell ref="O1340:S1340"/>
    <mergeCell ref="B1341:F1341"/>
    <mergeCell ref="G1341:I1341"/>
    <mergeCell ref="K1341:L1341"/>
    <mergeCell ref="M1341:N1341"/>
    <mergeCell ref="O1341:S1341"/>
    <mergeCell ref="B1338:F1338"/>
    <mergeCell ref="G1338:I1338"/>
    <mergeCell ref="K1338:L1338"/>
    <mergeCell ref="M1338:N1338"/>
    <mergeCell ref="O1338:S1338"/>
    <mergeCell ref="B1339:F1339"/>
    <mergeCell ref="G1339:I1339"/>
    <mergeCell ref="K1339:L1339"/>
    <mergeCell ref="M1339:N1339"/>
    <mergeCell ref="O1339:S1339"/>
    <mergeCell ref="B1336:F1336"/>
    <mergeCell ref="G1336:I1336"/>
    <mergeCell ref="K1336:L1336"/>
    <mergeCell ref="M1336:N1336"/>
    <mergeCell ref="O1336:S1336"/>
    <mergeCell ref="B1337:F1337"/>
    <mergeCell ref="G1337:I1337"/>
    <mergeCell ref="K1337:L1337"/>
    <mergeCell ref="M1337:N1337"/>
    <mergeCell ref="O1337:S1337"/>
    <mergeCell ref="B1334:F1334"/>
    <mergeCell ref="G1334:I1334"/>
    <mergeCell ref="K1334:L1334"/>
    <mergeCell ref="M1334:N1334"/>
    <mergeCell ref="O1334:S1334"/>
    <mergeCell ref="B1335:F1335"/>
    <mergeCell ref="G1335:I1335"/>
    <mergeCell ref="K1335:L1335"/>
    <mergeCell ref="M1335:N1335"/>
    <mergeCell ref="O1335:S1335"/>
    <mergeCell ref="B1332:F1332"/>
    <mergeCell ref="G1332:I1332"/>
    <mergeCell ref="K1332:L1332"/>
    <mergeCell ref="M1332:N1332"/>
    <mergeCell ref="O1332:S1332"/>
    <mergeCell ref="B1333:F1333"/>
    <mergeCell ref="G1333:I1333"/>
    <mergeCell ref="K1333:L1333"/>
    <mergeCell ref="M1333:N1333"/>
    <mergeCell ref="O1333:S1333"/>
    <mergeCell ref="B1330:F1330"/>
    <mergeCell ref="G1330:I1330"/>
    <mergeCell ref="K1330:L1330"/>
    <mergeCell ref="M1330:N1330"/>
    <mergeCell ref="O1330:S1330"/>
    <mergeCell ref="B1331:F1331"/>
    <mergeCell ref="G1331:I1331"/>
    <mergeCell ref="K1331:L1331"/>
    <mergeCell ref="M1331:N1331"/>
    <mergeCell ref="O1331:S1331"/>
    <mergeCell ref="B1328:F1328"/>
    <mergeCell ref="G1328:I1328"/>
    <mergeCell ref="K1328:L1328"/>
    <mergeCell ref="M1328:N1328"/>
    <mergeCell ref="O1328:S1328"/>
    <mergeCell ref="B1329:F1329"/>
    <mergeCell ref="G1329:I1329"/>
    <mergeCell ref="K1329:L1329"/>
    <mergeCell ref="M1329:N1329"/>
    <mergeCell ref="O1329:S1329"/>
    <mergeCell ref="B1326:F1326"/>
    <mergeCell ref="G1326:I1326"/>
    <mergeCell ref="K1326:L1326"/>
    <mergeCell ref="M1326:N1326"/>
    <mergeCell ref="O1326:S1326"/>
    <mergeCell ref="B1327:F1327"/>
    <mergeCell ref="G1327:I1327"/>
    <mergeCell ref="K1327:L1327"/>
    <mergeCell ref="M1327:N1327"/>
    <mergeCell ref="O1327:S1327"/>
    <mergeCell ref="B1324:F1324"/>
    <mergeCell ref="G1324:I1324"/>
    <mergeCell ref="K1324:L1324"/>
    <mergeCell ref="M1324:N1324"/>
    <mergeCell ref="O1324:S1324"/>
    <mergeCell ref="B1325:F1325"/>
    <mergeCell ref="G1325:I1325"/>
    <mergeCell ref="K1325:L1325"/>
    <mergeCell ref="M1325:N1325"/>
    <mergeCell ref="O1325:S1325"/>
    <mergeCell ref="B1322:F1322"/>
    <mergeCell ref="G1322:I1322"/>
    <mergeCell ref="K1322:L1322"/>
    <mergeCell ref="M1322:N1322"/>
    <mergeCell ref="O1322:S1322"/>
    <mergeCell ref="B1323:F1323"/>
    <mergeCell ref="G1323:I1323"/>
    <mergeCell ref="K1323:L1323"/>
    <mergeCell ref="M1323:N1323"/>
    <mergeCell ref="O1323:S1323"/>
    <mergeCell ref="B1320:F1320"/>
    <mergeCell ref="G1320:I1320"/>
    <mergeCell ref="K1320:L1320"/>
    <mergeCell ref="M1320:N1320"/>
    <mergeCell ref="O1320:S1320"/>
    <mergeCell ref="B1321:F1321"/>
    <mergeCell ref="G1321:I1321"/>
    <mergeCell ref="K1321:L1321"/>
    <mergeCell ref="M1321:N1321"/>
    <mergeCell ref="O1321:S1321"/>
    <mergeCell ref="B1318:F1318"/>
    <mergeCell ref="G1318:I1318"/>
    <mergeCell ref="K1318:L1318"/>
    <mergeCell ref="M1318:N1318"/>
    <mergeCell ref="O1318:S1318"/>
    <mergeCell ref="B1319:F1319"/>
    <mergeCell ref="G1319:I1319"/>
    <mergeCell ref="K1319:L1319"/>
    <mergeCell ref="M1319:N1319"/>
    <mergeCell ref="O1319:S1319"/>
    <mergeCell ref="B1316:F1316"/>
    <mergeCell ref="G1316:I1316"/>
    <mergeCell ref="K1316:L1316"/>
    <mergeCell ref="M1316:N1316"/>
    <mergeCell ref="O1316:S1316"/>
    <mergeCell ref="B1317:F1317"/>
    <mergeCell ref="G1317:I1317"/>
    <mergeCell ref="K1317:L1317"/>
    <mergeCell ref="M1317:N1317"/>
    <mergeCell ref="O1317:S1317"/>
    <mergeCell ref="B1314:F1314"/>
    <mergeCell ref="G1314:I1314"/>
    <mergeCell ref="K1314:L1314"/>
    <mergeCell ref="M1314:N1314"/>
    <mergeCell ref="O1314:S1314"/>
    <mergeCell ref="B1315:F1315"/>
    <mergeCell ref="G1315:I1315"/>
    <mergeCell ref="K1315:L1315"/>
    <mergeCell ref="M1315:N1315"/>
    <mergeCell ref="O1315:S1315"/>
    <mergeCell ref="B1312:F1312"/>
    <mergeCell ref="G1312:I1312"/>
    <mergeCell ref="K1312:L1312"/>
    <mergeCell ref="M1312:N1312"/>
    <mergeCell ref="O1312:S1312"/>
    <mergeCell ref="B1313:F1313"/>
    <mergeCell ref="G1313:I1313"/>
    <mergeCell ref="K1313:L1313"/>
    <mergeCell ref="M1313:N1313"/>
    <mergeCell ref="O1313:S1313"/>
    <mergeCell ref="B1310:F1310"/>
    <mergeCell ref="G1310:I1310"/>
    <mergeCell ref="K1310:L1310"/>
    <mergeCell ref="M1310:N1310"/>
    <mergeCell ref="O1310:S1310"/>
    <mergeCell ref="B1311:F1311"/>
    <mergeCell ref="G1311:I1311"/>
    <mergeCell ref="K1311:L1311"/>
    <mergeCell ref="M1311:N1311"/>
    <mergeCell ref="O1311:S1311"/>
    <mergeCell ref="B1308:F1308"/>
    <mergeCell ref="G1308:I1308"/>
    <mergeCell ref="K1308:L1308"/>
    <mergeCell ref="M1308:N1308"/>
    <mergeCell ref="O1308:S1308"/>
    <mergeCell ref="B1309:F1309"/>
    <mergeCell ref="G1309:I1309"/>
    <mergeCell ref="K1309:L1309"/>
    <mergeCell ref="M1309:N1309"/>
    <mergeCell ref="O1309:S1309"/>
    <mergeCell ref="B1306:F1306"/>
    <mergeCell ref="G1306:I1306"/>
    <mergeCell ref="K1306:L1306"/>
    <mergeCell ref="M1306:N1306"/>
    <mergeCell ref="O1306:S1306"/>
    <mergeCell ref="B1307:F1307"/>
    <mergeCell ref="G1307:I1307"/>
    <mergeCell ref="K1307:L1307"/>
    <mergeCell ref="M1307:N1307"/>
    <mergeCell ref="O1307:S1307"/>
    <mergeCell ref="B1304:F1304"/>
    <mergeCell ref="G1304:I1304"/>
    <mergeCell ref="K1304:L1304"/>
    <mergeCell ref="M1304:N1304"/>
    <mergeCell ref="O1304:S1304"/>
    <mergeCell ref="B1305:F1305"/>
    <mergeCell ref="G1305:I1305"/>
    <mergeCell ref="K1305:L1305"/>
    <mergeCell ref="M1305:N1305"/>
    <mergeCell ref="O1305:S1305"/>
    <mergeCell ref="B1302:F1302"/>
    <mergeCell ref="G1302:I1302"/>
    <mergeCell ref="K1302:L1302"/>
    <mergeCell ref="M1302:N1302"/>
    <mergeCell ref="O1302:S1302"/>
    <mergeCell ref="B1303:F1303"/>
    <mergeCell ref="G1303:I1303"/>
    <mergeCell ref="K1303:L1303"/>
    <mergeCell ref="M1303:N1303"/>
    <mergeCell ref="O1303:S1303"/>
    <mergeCell ref="B1300:F1300"/>
    <mergeCell ref="G1300:I1300"/>
    <mergeCell ref="K1300:L1300"/>
    <mergeCell ref="M1300:N1300"/>
    <mergeCell ref="O1300:S1300"/>
    <mergeCell ref="B1301:F1301"/>
    <mergeCell ref="G1301:I1301"/>
    <mergeCell ref="K1301:L1301"/>
    <mergeCell ref="M1301:N1301"/>
    <mergeCell ref="O1301:S1301"/>
    <mergeCell ref="B1298:F1298"/>
    <mergeCell ref="G1298:I1298"/>
    <mergeCell ref="K1298:L1298"/>
    <mergeCell ref="M1298:N1298"/>
    <mergeCell ref="O1298:S1298"/>
    <mergeCell ref="B1299:F1299"/>
    <mergeCell ref="G1299:I1299"/>
    <mergeCell ref="K1299:L1299"/>
    <mergeCell ref="M1299:N1299"/>
    <mergeCell ref="O1299:S1299"/>
    <mergeCell ref="B1296:F1296"/>
    <mergeCell ref="G1296:I1296"/>
    <mergeCell ref="K1296:L1296"/>
    <mergeCell ref="M1296:N1296"/>
    <mergeCell ref="O1296:S1296"/>
    <mergeCell ref="B1297:F1297"/>
    <mergeCell ref="G1297:I1297"/>
    <mergeCell ref="K1297:L1297"/>
    <mergeCell ref="M1297:N1297"/>
    <mergeCell ref="O1297:S1297"/>
    <mergeCell ref="B1294:F1294"/>
    <mergeCell ref="G1294:I1294"/>
    <mergeCell ref="K1294:L1294"/>
    <mergeCell ref="M1294:N1294"/>
    <mergeCell ref="O1294:S1294"/>
    <mergeCell ref="B1295:F1295"/>
    <mergeCell ref="G1295:I1295"/>
    <mergeCell ref="K1295:L1295"/>
    <mergeCell ref="M1295:N1295"/>
    <mergeCell ref="O1295:S1295"/>
    <mergeCell ref="B1292:F1292"/>
    <mergeCell ref="G1292:I1292"/>
    <mergeCell ref="K1292:L1292"/>
    <mergeCell ref="M1292:N1292"/>
    <mergeCell ref="O1292:S1292"/>
    <mergeCell ref="B1293:F1293"/>
    <mergeCell ref="G1293:I1293"/>
    <mergeCell ref="K1293:L1293"/>
    <mergeCell ref="M1293:N1293"/>
    <mergeCell ref="O1293:S1293"/>
    <mergeCell ref="B1290:F1290"/>
    <mergeCell ref="G1290:I1290"/>
    <mergeCell ref="K1290:L1290"/>
    <mergeCell ref="M1290:N1290"/>
    <mergeCell ref="O1290:S1290"/>
    <mergeCell ref="B1291:F1291"/>
    <mergeCell ref="G1291:I1291"/>
    <mergeCell ref="K1291:L1291"/>
    <mergeCell ref="M1291:N1291"/>
    <mergeCell ref="O1291:S1291"/>
    <mergeCell ref="B1288:F1288"/>
    <mergeCell ref="G1288:I1288"/>
    <mergeCell ref="K1288:L1288"/>
    <mergeCell ref="M1288:N1288"/>
    <mergeCell ref="O1288:S1288"/>
    <mergeCell ref="B1289:F1289"/>
    <mergeCell ref="G1289:I1289"/>
    <mergeCell ref="K1289:L1289"/>
    <mergeCell ref="M1289:N1289"/>
    <mergeCell ref="O1289:S1289"/>
    <mergeCell ref="B1286:F1286"/>
    <mergeCell ref="G1286:I1286"/>
    <mergeCell ref="K1286:L1286"/>
    <mergeCell ref="M1286:N1286"/>
    <mergeCell ref="O1286:S1286"/>
    <mergeCell ref="B1287:F1287"/>
    <mergeCell ref="G1287:I1287"/>
    <mergeCell ref="K1287:L1287"/>
    <mergeCell ref="M1287:N1287"/>
    <mergeCell ref="O1287:S1287"/>
    <mergeCell ref="B1284:F1284"/>
    <mergeCell ref="G1284:I1284"/>
    <mergeCell ref="K1284:L1284"/>
    <mergeCell ref="M1284:N1284"/>
    <mergeCell ref="O1284:S1284"/>
    <mergeCell ref="B1285:F1285"/>
    <mergeCell ref="G1285:I1285"/>
    <mergeCell ref="K1285:L1285"/>
    <mergeCell ref="M1285:N1285"/>
    <mergeCell ref="O1285:S1285"/>
    <mergeCell ref="B1282:F1282"/>
    <mergeCell ref="G1282:I1282"/>
    <mergeCell ref="K1282:L1282"/>
    <mergeCell ref="M1282:N1282"/>
    <mergeCell ref="O1282:S1282"/>
    <mergeCell ref="B1283:F1283"/>
    <mergeCell ref="G1283:I1283"/>
    <mergeCell ref="K1283:L1283"/>
    <mergeCell ref="M1283:N1283"/>
    <mergeCell ref="O1283:S1283"/>
    <mergeCell ref="B1280:F1280"/>
    <mergeCell ref="G1280:I1280"/>
    <mergeCell ref="K1280:L1280"/>
    <mergeCell ref="M1280:N1280"/>
    <mergeCell ref="O1280:S1280"/>
    <mergeCell ref="B1281:F1281"/>
    <mergeCell ref="G1281:I1281"/>
    <mergeCell ref="K1281:L1281"/>
    <mergeCell ref="M1281:N1281"/>
    <mergeCell ref="O1281:S1281"/>
    <mergeCell ref="B1278:F1278"/>
    <mergeCell ref="G1278:I1278"/>
    <mergeCell ref="K1278:L1278"/>
    <mergeCell ref="M1278:N1278"/>
    <mergeCell ref="O1278:S1278"/>
    <mergeCell ref="B1279:F1279"/>
    <mergeCell ref="G1279:I1279"/>
    <mergeCell ref="K1279:L1279"/>
    <mergeCell ref="M1279:N1279"/>
    <mergeCell ref="O1279:S1279"/>
    <mergeCell ref="B1276:F1276"/>
    <mergeCell ref="G1276:I1276"/>
    <mergeCell ref="K1276:L1276"/>
    <mergeCell ref="M1276:N1276"/>
    <mergeCell ref="O1276:S1276"/>
    <mergeCell ref="B1277:F1277"/>
    <mergeCell ref="G1277:I1277"/>
    <mergeCell ref="K1277:L1277"/>
    <mergeCell ref="M1277:N1277"/>
    <mergeCell ref="O1277:S1277"/>
    <mergeCell ref="B1274:F1274"/>
    <mergeCell ref="G1274:I1274"/>
    <mergeCell ref="K1274:L1274"/>
    <mergeCell ref="M1274:N1274"/>
    <mergeCell ref="O1274:S1274"/>
    <mergeCell ref="B1275:F1275"/>
    <mergeCell ref="G1275:I1275"/>
    <mergeCell ref="K1275:L1275"/>
    <mergeCell ref="M1275:N1275"/>
    <mergeCell ref="O1275:S1275"/>
    <mergeCell ref="B1272:F1272"/>
    <mergeCell ref="G1272:I1272"/>
    <mergeCell ref="K1272:L1272"/>
    <mergeCell ref="M1272:N1272"/>
    <mergeCell ref="O1272:S1272"/>
    <mergeCell ref="B1273:F1273"/>
    <mergeCell ref="G1273:I1273"/>
    <mergeCell ref="K1273:L1273"/>
    <mergeCell ref="M1273:N1273"/>
    <mergeCell ref="O1273:S1273"/>
    <mergeCell ref="B1270:F1270"/>
    <mergeCell ref="G1270:I1270"/>
    <mergeCell ref="K1270:L1270"/>
    <mergeCell ref="M1270:N1270"/>
    <mergeCell ref="O1270:S1270"/>
    <mergeCell ref="B1271:F1271"/>
    <mergeCell ref="G1271:I1271"/>
    <mergeCell ref="K1271:L1271"/>
    <mergeCell ref="M1271:N1271"/>
    <mergeCell ref="O1271:S1271"/>
    <mergeCell ref="B1268:F1268"/>
    <mergeCell ref="G1268:I1268"/>
    <mergeCell ref="K1268:L1268"/>
    <mergeCell ref="M1268:N1268"/>
    <mergeCell ref="O1268:S1268"/>
    <mergeCell ref="B1269:F1269"/>
    <mergeCell ref="G1269:I1269"/>
    <mergeCell ref="K1269:L1269"/>
    <mergeCell ref="M1269:N1269"/>
    <mergeCell ref="O1269:S1269"/>
    <mergeCell ref="B1266:F1266"/>
    <mergeCell ref="G1266:I1266"/>
    <mergeCell ref="K1266:L1266"/>
    <mergeCell ref="M1266:N1266"/>
    <mergeCell ref="O1266:S1266"/>
    <mergeCell ref="B1267:F1267"/>
    <mergeCell ref="G1267:I1267"/>
    <mergeCell ref="K1267:L1267"/>
    <mergeCell ref="M1267:N1267"/>
    <mergeCell ref="O1267:S1267"/>
    <mergeCell ref="B1264:F1264"/>
    <mergeCell ref="G1264:I1264"/>
    <mergeCell ref="K1264:L1264"/>
    <mergeCell ref="M1264:N1264"/>
    <mergeCell ref="O1264:S1264"/>
    <mergeCell ref="B1265:F1265"/>
    <mergeCell ref="G1265:I1265"/>
    <mergeCell ref="K1265:L1265"/>
    <mergeCell ref="M1265:N1265"/>
    <mergeCell ref="O1265:S1265"/>
    <mergeCell ref="B1262:F1262"/>
    <mergeCell ref="G1262:I1262"/>
    <mergeCell ref="K1262:L1262"/>
    <mergeCell ref="M1262:N1262"/>
    <mergeCell ref="O1262:S1262"/>
    <mergeCell ref="B1263:F1263"/>
    <mergeCell ref="G1263:I1263"/>
    <mergeCell ref="K1263:L1263"/>
    <mergeCell ref="M1263:N1263"/>
    <mergeCell ref="O1263:S1263"/>
    <mergeCell ref="B1260:F1260"/>
    <mergeCell ref="G1260:I1260"/>
    <mergeCell ref="K1260:L1260"/>
    <mergeCell ref="M1260:N1260"/>
    <mergeCell ref="O1260:S1260"/>
    <mergeCell ref="B1261:F1261"/>
    <mergeCell ref="G1261:I1261"/>
    <mergeCell ref="K1261:L1261"/>
    <mergeCell ref="M1261:N1261"/>
    <mergeCell ref="O1261:S1261"/>
    <mergeCell ref="B1258:F1258"/>
    <mergeCell ref="G1258:I1258"/>
    <mergeCell ref="K1258:L1258"/>
    <mergeCell ref="M1258:N1258"/>
    <mergeCell ref="O1258:S1258"/>
    <mergeCell ref="B1259:F1259"/>
    <mergeCell ref="G1259:I1259"/>
    <mergeCell ref="K1259:L1259"/>
    <mergeCell ref="M1259:N1259"/>
    <mergeCell ref="O1259:S1259"/>
    <mergeCell ref="B1256:F1256"/>
    <mergeCell ref="G1256:I1256"/>
    <mergeCell ref="K1256:L1256"/>
    <mergeCell ref="M1256:N1256"/>
    <mergeCell ref="O1256:S1256"/>
    <mergeCell ref="B1257:F1257"/>
    <mergeCell ref="G1257:I1257"/>
    <mergeCell ref="K1257:L1257"/>
    <mergeCell ref="M1257:N1257"/>
    <mergeCell ref="O1257:S1257"/>
    <mergeCell ref="B1254:F1254"/>
    <mergeCell ref="G1254:I1254"/>
    <mergeCell ref="K1254:L1254"/>
    <mergeCell ref="M1254:N1254"/>
    <mergeCell ref="O1254:S1254"/>
    <mergeCell ref="B1255:F1255"/>
    <mergeCell ref="G1255:I1255"/>
    <mergeCell ref="K1255:L1255"/>
    <mergeCell ref="M1255:N1255"/>
    <mergeCell ref="O1255:S1255"/>
    <mergeCell ref="B1252:F1252"/>
    <mergeCell ref="G1252:I1252"/>
    <mergeCell ref="K1252:L1252"/>
    <mergeCell ref="M1252:N1252"/>
    <mergeCell ref="O1252:S1252"/>
    <mergeCell ref="B1253:F1253"/>
    <mergeCell ref="G1253:I1253"/>
    <mergeCell ref="K1253:L1253"/>
    <mergeCell ref="M1253:N1253"/>
    <mergeCell ref="O1253:S1253"/>
    <mergeCell ref="B1250:F1250"/>
    <mergeCell ref="G1250:I1250"/>
    <mergeCell ref="K1250:L1250"/>
    <mergeCell ref="M1250:N1250"/>
    <mergeCell ref="O1250:S1250"/>
    <mergeCell ref="B1251:F1251"/>
    <mergeCell ref="G1251:I1251"/>
    <mergeCell ref="K1251:L1251"/>
    <mergeCell ref="M1251:N1251"/>
    <mergeCell ref="O1251:S1251"/>
    <mergeCell ref="B1248:F1248"/>
    <mergeCell ref="G1248:I1248"/>
    <mergeCell ref="K1248:L1248"/>
    <mergeCell ref="M1248:N1248"/>
    <mergeCell ref="O1248:S1248"/>
    <mergeCell ref="B1249:F1249"/>
    <mergeCell ref="G1249:I1249"/>
    <mergeCell ref="K1249:L1249"/>
    <mergeCell ref="M1249:N1249"/>
    <mergeCell ref="O1249:S1249"/>
    <mergeCell ref="B1246:F1246"/>
    <mergeCell ref="G1246:I1246"/>
    <mergeCell ref="K1246:L1246"/>
    <mergeCell ref="M1246:N1246"/>
    <mergeCell ref="O1246:S1246"/>
    <mergeCell ref="B1247:F1247"/>
    <mergeCell ref="G1247:I1247"/>
    <mergeCell ref="K1247:L1247"/>
    <mergeCell ref="M1247:N1247"/>
    <mergeCell ref="O1247:S1247"/>
    <mergeCell ref="B1244:F1244"/>
    <mergeCell ref="G1244:I1244"/>
    <mergeCell ref="K1244:L1244"/>
    <mergeCell ref="M1244:N1244"/>
    <mergeCell ref="O1244:S1244"/>
    <mergeCell ref="B1245:F1245"/>
    <mergeCell ref="G1245:I1245"/>
    <mergeCell ref="K1245:L1245"/>
    <mergeCell ref="M1245:N1245"/>
    <mergeCell ref="O1245:S1245"/>
    <mergeCell ref="B1242:F1242"/>
    <mergeCell ref="G1242:I1242"/>
    <mergeCell ref="K1242:L1242"/>
    <mergeCell ref="M1242:N1242"/>
    <mergeCell ref="O1242:S1242"/>
    <mergeCell ref="B1243:F1243"/>
    <mergeCell ref="G1243:I1243"/>
    <mergeCell ref="K1243:L1243"/>
    <mergeCell ref="M1243:N1243"/>
    <mergeCell ref="O1243:S1243"/>
    <mergeCell ref="B1240:F1240"/>
    <mergeCell ref="G1240:I1240"/>
    <mergeCell ref="K1240:L1240"/>
    <mergeCell ref="M1240:N1240"/>
    <mergeCell ref="O1240:S1240"/>
    <mergeCell ref="B1241:F1241"/>
    <mergeCell ref="G1241:I1241"/>
    <mergeCell ref="K1241:L1241"/>
    <mergeCell ref="M1241:N1241"/>
    <mergeCell ref="O1241:S1241"/>
    <mergeCell ref="B1238:F1238"/>
    <mergeCell ref="G1238:I1238"/>
    <mergeCell ref="K1238:L1238"/>
    <mergeCell ref="M1238:N1238"/>
    <mergeCell ref="O1238:S1238"/>
    <mergeCell ref="B1239:F1239"/>
    <mergeCell ref="G1239:I1239"/>
    <mergeCell ref="K1239:L1239"/>
    <mergeCell ref="M1239:N1239"/>
    <mergeCell ref="O1239:S1239"/>
    <mergeCell ref="B1236:F1236"/>
    <mergeCell ref="G1236:I1236"/>
    <mergeCell ref="K1236:L1236"/>
    <mergeCell ref="M1236:N1236"/>
    <mergeCell ref="O1236:S1236"/>
    <mergeCell ref="B1237:F1237"/>
    <mergeCell ref="G1237:I1237"/>
    <mergeCell ref="K1237:L1237"/>
    <mergeCell ref="M1237:N1237"/>
    <mergeCell ref="O1237:S1237"/>
    <mergeCell ref="B1234:F1234"/>
    <mergeCell ref="G1234:I1234"/>
    <mergeCell ref="K1234:L1234"/>
    <mergeCell ref="M1234:N1234"/>
    <mergeCell ref="O1234:S1234"/>
    <mergeCell ref="B1235:F1235"/>
    <mergeCell ref="G1235:I1235"/>
    <mergeCell ref="K1235:L1235"/>
    <mergeCell ref="M1235:N1235"/>
    <mergeCell ref="O1235:S1235"/>
    <mergeCell ref="B1232:F1232"/>
    <mergeCell ref="G1232:I1232"/>
    <mergeCell ref="K1232:L1232"/>
    <mergeCell ref="M1232:N1232"/>
    <mergeCell ref="O1232:S1232"/>
    <mergeCell ref="B1233:F1233"/>
    <mergeCell ref="G1233:I1233"/>
    <mergeCell ref="K1233:L1233"/>
    <mergeCell ref="M1233:N1233"/>
    <mergeCell ref="O1233:S1233"/>
    <mergeCell ref="B1230:F1230"/>
    <mergeCell ref="G1230:I1230"/>
    <mergeCell ref="K1230:L1230"/>
    <mergeCell ref="M1230:N1230"/>
    <mergeCell ref="O1230:S1230"/>
    <mergeCell ref="B1231:F1231"/>
    <mergeCell ref="G1231:I1231"/>
    <mergeCell ref="K1231:L1231"/>
    <mergeCell ref="M1231:N1231"/>
    <mergeCell ref="O1231:S1231"/>
    <mergeCell ref="B1228:F1228"/>
    <mergeCell ref="G1228:I1228"/>
    <mergeCell ref="K1228:L1228"/>
    <mergeCell ref="M1228:N1228"/>
    <mergeCell ref="O1228:S1228"/>
    <mergeCell ref="B1229:F1229"/>
    <mergeCell ref="G1229:I1229"/>
    <mergeCell ref="K1229:L1229"/>
    <mergeCell ref="M1229:N1229"/>
    <mergeCell ref="O1229:S1229"/>
    <mergeCell ref="B1226:F1226"/>
    <mergeCell ref="G1226:I1226"/>
    <mergeCell ref="K1226:L1226"/>
    <mergeCell ref="M1226:N1226"/>
    <mergeCell ref="O1226:S1226"/>
    <mergeCell ref="B1227:F1227"/>
    <mergeCell ref="G1227:I1227"/>
    <mergeCell ref="K1227:L1227"/>
    <mergeCell ref="M1227:N1227"/>
    <mergeCell ref="O1227:S1227"/>
    <mergeCell ref="B1224:F1224"/>
    <mergeCell ref="G1224:I1224"/>
    <mergeCell ref="K1224:L1224"/>
    <mergeCell ref="M1224:N1224"/>
    <mergeCell ref="O1224:S1224"/>
    <mergeCell ref="B1225:F1225"/>
    <mergeCell ref="G1225:I1225"/>
    <mergeCell ref="K1225:L1225"/>
    <mergeCell ref="M1225:N1225"/>
    <mergeCell ref="O1225:S1225"/>
    <mergeCell ref="B1222:F1222"/>
    <mergeCell ref="G1222:I1222"/>
    <mergeCell ref="K1222:L1222"/>
    <mergeCell ref="M1222:N1222"/>
    <mergeCell ref="O1222:S1222"/>
    <mergeCell ref="B1223:F1223"/>
    <mergeCell ref="G1223:I1223"/>
    <mergeCell ref="K1223:L1223"/>
    <mergeCell ref="M1223:N1223"/>
    <mergeCell ref="O1223:S1223"/>
    <mergeCell ref="B1220:F1220"/>
    <mergeCell ref="G1220:I1220"/>
    <mergeCell ref="K1220:L1220"/>
    <mergeCell ref="M1220:N1220"/>
    <mergeCell ref="O1220:S1220"/>
    <mergeCell ref="B1221:F1221"/>
    <mergeCell ref="G1221:I1221"/>
    <mergeCell ref="K1221:L1221"/>
    <mergeCell ref="M1221:N1221"/>
    <mergeCell ref="O1221:S1221"/>
    <mergeCell ref="B1218:F1218"/>
    <mergeCell ref="G1218:I1218"/>
    <mergeCell ref="K1218:L1218"/>
    <mergeCell ref="M1218:N1218"/>
    <mergeCell ref="O1218:S1218"/>
    <mergeCell ref="B1219:F1219"/>
    <mergeCell ref="G1219:I1219"/>
    <mergeCell ref="K1219:L1219"/>
    <mergeCell ref="M1219:N1219"/>
    <mergeCell ref="O1219:S1219"/>
    <mergeCell ref="B1216:F1216"/>
    <mergeCell ref="G1216:I1216"/>
    <mergeCell ref="K1216:L1216"/>
    <mergeCell ref="M1216:N1216"/>
    <mergeCell ref="O1216:S1216"/>
    <mergeCell ref="B1217:F1217"/>
    <mergeCell ref="G1217:I1217"/>
    <mergeCell ref="K1217:L1217"/>
    <mergeCell ref="M1217:N1217"/>
    <mergeCell ref="O1217:S1217"/>
    <mergeCell ref="B1214:F1214"/>
    <mergeCell ref="G1214:I1214"/>
    <mergeCell ref="K1214:L1214"/>
    <mergeCell ref="M1214:N1214"/>
    <mergeCell ref="O1214:S1214"/>
    <mergeCell ref="B1215:F1215"/>
    <mergeCell ref="G1215:I1215"/>
    <mergeCell ref="K1215:L1215"/>
    <mergeCell ref="M1215:N1215"/>
    <mergeCell ref="O1215:S1215"/>
    <mergeCell ref="B1212:F1212"/>
    <mergeCell ref="G1212:I1212"/>
    <mergeCell ref="K1212:L1212"/>
    <mergeCell ref="M1212:N1212"/>
    <mergeCell ref="O1212:S1212"/>
    <mergeCell ref="B1213:F1213"/>
    <mergeCell ref="G1213:I1213"/>
    <mergeCell ref="K1213:L1213"/>
    <mergeCell ref="M1213:N1213"/>
    <mergeCell ref="O1213:S1213"/>
    <mergeCell ref="B1210:F1210"/>
    <mergeCell ref="G1210:I1210"/>
    <mergeCell ref="K1210:L1210"/>
    <mergeCell ref="M1210:N1210"/>
    <mergeCell ref="O1210:S1210"/>
    <mergeCell ref="B1211:F1211"/>
    <mergeCell ref="G1211:I1211"/>
    <mergeCell ref="K1211:L1211"/>
    <mergeCell ref="M1211:N1211"/>
    <mergeCell ref="O1211:S1211"/>
    <mergeCell ref="B1208:F1208"/>
    <mergeCell ref="G1208:I1208"/>
    <mergeCell ref="K1208:L1208"/>
    <mergeCell ref="M1208:N1208"/>
    <mergeCell ref="O1208:S1208"/>
    <mergeCell ref="B1209:F1209"/>
    <mergeCell ref="G1209:I1209"/>
    <mergeCell ref="K1209:L1209"/>
    <mergeCell ref="M1209:N1209"/>
    <mergeCell ref="O1209:S1209"/>
    <mergeCell ref="B1206:F1206"/>
    <mergeCell ref="G1206:I1206"/>
    <mergeCell ref="K1206:L1206"/>
    <mergeCell ref="M1206:N1206"/>
    <mergeCell ref="O1206:S1206"/>
    <mergeCell ref="B1207:F1207"/>
    <mergeCell ref="G1207:I1207"/>
    <mergeCell ref="K1207:L1207"/>
    <mergeCell ref="M1207:N1207"/>
    <mergeCell ref="O1207:S1207"/>
    <mergeCell ref="B1204:F1204"/>
    <mergeCell ref="G1204:I1204"/>
    <mergeCell ref="K1204:L1204"/>
    <mergeCell ref="M1204:N1204"/>
    <mergeCell ref="O1204:S1204"/>
    <mergeCell ref="B1205:F1205"/>
    <mergeCell ref="G1205:I1205"/>
    <mergeCell ref="K1205:L1205"/>
    <mergeCell ref="M1205:N1205"/>
    <mergeCell ref="O1205:S1205"/>
    <mergeCell ref="B1202:F1202"/>
    <mergeCell ref="G1202:I1202"/>
    <mergeCell ref="K1202:L1202"/>
    <mergeCell ref="M1202:N1202"/>
    <mergeCell ref="O1202:S1202"/>
    <mergeCell ref="B1203:F1203"/>
    <mergeCell ref="G1203:I1203"/>
    <mergeCell ref="K1203:L1203"/>
    <mergeCell ref="M1203:N1203"/>
    <mergeCell ref="O1203:S1203"/>
    <mergeCell ref="B1200:F1200"/>
    <mergeCell ref="G1200:I1200"/>
    <mergeCell ref="K1200:L1200"/>
    <mergeCell ref="M1200:N1200"/>
    <mergeCell ref="O1200:S1200"/>
    <mergeCell ref="B1201:F1201"/>
    <mergeCell ref="G1201:I1201"/>
    <mergeCell ref="K1201:L1201"/>
    <mergeCell ref="M1201:N1201"/>
    <mergeCell ref="O1201:S1201"/>
    <mergeCell ref="B1198:F1198"/>
    <mergeCell ref="G1198:I1198"/>
    <mergeCell ref="K1198:L1198"/>
    <mergeCell ref="M1198:N1198"/>
    <mergeCell ref="O1198:S1198"/>
    <mergeCell ref="B1199:F1199"/>
    <mergeCell ref="G1199:I1199"/>
    <mergeCell ref="K1199:L1199"/>
    <mergeCell ref="M1199:N1199"/>
    <mergeCell ref="O1199:S1199"/>
    <mergeCell ref="B1196:F1196"/>
    <mergeCell ref="G1196:I1196"/>
    <mergeCell ref="K1196:L1196"/>
    <mergeCell ref="M1196:N1196"/>
    <mergeCell ref="O1196:S1196"/>
    <mergeCell ref="B1197:F1197"/>
    <mergeCell ref="G1197:I1197"/>
    <mergeCell ref="K1197:L1197"/>
    <mergeCell ref="M1197:N1197"/>
    <mergeCell ref="O1197:S1197"/>
    <mergeCell ref="B1194:F1194"/>
    <mergeCell ref="G1194:I1194"/>
    <mergeCell ref="K1194:L1194"/>
    <mergeCell ref="M1194:N1194"/>
    <mergeCell ref="O1194:S1194"/>
    <mergeCell ref="B1195:F1195"/>
    <mergeCell ref="G1195:I1195"/>
    <mergeCell ref="K1195:L1195"/>
    <mergeCell ref="M1195:N1195"/>
    <mergeCell ref="O1195:S1195"/>
    <mergeCell ref="B1192:F1192"/>
    <mergeCell ref="G1192:I1192"/>
    <mergeCell ref="K1192:L1192"/>
    <mergeCell ref="M1192:N1192"/>
    <mergeCell ref="O1192:S1192"/>
    <mergeCell ref="B1193:F1193"/>
    <mergeCell ref="G1193:I1193"/>
    <mergeCell ref="K1193:L1193"/>
    <mergeCell ref="M1193:N1193"/>
    <mergeCell ref="O1193:S1193"/>
    <mergeCell ref="B1190:F1190"/>
    <mergeCell ref="G1190:I1190"/>
    <mergeCell ref="K1190:L1190"/>
    <mergeCell ref="M1190:N1190"/>
    <mergeCell ref="O1190:S1190"/>
    <mergeCell ref="B1191:F1191"/>
    <mergeCell ref="G1191:I1191"/>
    <mergeCell ref="K1191:L1191"/>
    <mergeCell ref="M1191:N1191"/>
    <mergeCell ref="O1191:S1191"/>
    <mergeCell ref="B1188:F1188"/>
    <mergeCell ref="G1188:I1188"/>
    <mergeCell ref="K1188:L1188"/>
    <mergeCell ref="M1188:N1188"/>
    <mergeCell ref="O1188:S1188"/>
    <mergeCell ref="B1189:F1189"/>
    <mergeCell ref="G1189:I1189"/>
    <mergeCell ref="K1189:L1189"/>
    <mergeCell ref="M1189:N1189"/>
    <mergeCell ref="O1189:S1189"/>
    <mergeCell ref="B1186:F1186"/>
    <mergeCell ref="G1186:I1186"/>
    <mergeCell ref="K1186:L1186"/>
    <mergeCell ref="M1186:N1186"/>
    <mergeCell ref="O1186:S1186"/>
    <mergeCell ref="B1187:F1187"/>
    <mergeCell ref="G1187:I1187"/>
    <mergeCell ref="K1187:L1187"/>
    <mergeCell ref="M1187:N1187"/>
    <mergeCell ref="O1187:S1187"/>
    <mergeCell ref="B1184:F1184"/>
    <mergeCell ref="G1184:I1184"/>
    <mergeCell ref="K1184:L1184"/>
    <mergeCell ref="M1184:N1184"/>
    <mergeCell ref="O1184:S1184"/>
    <mergeCell ref="B1185:F1185"/>
    <mergeCell ref="G1185:I1185"/>
    <mergeCell ref="K1185:L1185"/>
    <mergeCell ref="M1185:N1185"/>
    <mergeCell ref="O1185:S1185"/>
    <mergeCell ref="B1182:F1182"/>
    <mergeCell ref="G1182:I1182"/>
    <mergeCell ref="K1182:L1182"/>
    <mergeCell ref="M1182:N1182"/>
    <mergeCell ref="O1182:S1182"/>
    <mergeCell ref="B1183:F1183"/>
    <mergeCell ref="G1183:I1183"/>
    <mergeCell ref="K1183:L1183"/>
    <mergeCell ref="M1183:N1183"/>
    <mergeCell ref="O1183:S1183"/>
    <mergeCell ref="B1180:F1180"/>
    <mergeCell ref="G1180:I1180"/>
    <mergeCell ref="K1180:L1180"/>
    <mergeCell ref="M1180:N1180"/>
    <mergeCell ref="O1180:S1180"/>
    <mergeCell ref="B1181:F1181"/>
    <mergeCell ref="G1181:I1181"/>
    <mergeCell ref="K1181:L1181"/>
    <mergeCell ref="M1181:N1181"/>
    <mergeCell ref="O1181:S1181"/>
    <mergeCell ref="B1178:F1178"/>
    <mergeCell ref="G1178:I1178"/>
    <mergeCell ref="K1178:L1178"/>
    <mergeCell ref="M1178:N1178"/>
    <mergeCell ref="O1178:S1178"/>
    <mergeCell ref="B1179:F1179"/>
    <mergeCell ref="G1179:I1179"/>
    <mergeCell ref="K1179:L1179"/>
    <mergeCell ref="M1179:N1179"/>
    <mergeCell ref="O1179:S1179"/>
    <mergeCell ref="B1176:F1176"/>
    <mergeCell ref="G1176:I1176"/>
    <mergeCell ref="K1176:L1176"/>
    <mergeCell ref="M1176:N1176"/>
    <mergeCell ref="O1176:S1176"/>
    <mergeCell ref="B1177:F1177"/>
    <mergeCell ref="G1177:I1177"/>
    <mergeCell ref="K1177:L1177"/>
    <mergeCell ref="M1177:N1177"/>
    <mergeCell ref="O1177:S1177"/>
    <mergeCell ref="B1174:F1174"/>
    <mergeCell ref="G1174:I1174"/>
    <mergeCell ref="K1174:L1174"/>
    <mergeCell ref="M1174:N1174"/>
    <mergeCell ref="O1174:S1174"/>
    <mergeCell ref="B1175:F1175"/>
    <mergeCell ref="G1175:I1175"/>
    <mergeCell ref="K1175:L1175"/>
    <mergeCell ref="M1175:N1175"/>
    <mergeCell ref="O1175:S1175"/>
    <mergeCell ref="B1172:F1172"/>
    <mergeCell ref="G1172:I1172"/>
    <mergeCell ref="K1172:L1172"/>
    <mergeCell ref="M1172:N1172"/>
    <mergeCell ref="O1172:S1172"/>
    <mergeCell ref="B1173:F1173"/>
    <mergeCell ref="G1173:I1173"/>
    <mergeCell ref="K1173:L1173"/>
    <mergeCell ref="M1173:N1173"/>
    <mergeCell ref="O1173:S1173"/>
    <mergeCell ref="B1170:F1170"/>
    <mergeCell ref="G1170:I1170"/>
    <mergeCell ref="K1170:L1170"/>
    <mergeCell ref="M1170:N1170"/>
    <mergeCell ref="O1170:S1170"/>
    <mergeCell ref="B1171:F1171"/>
    <mergeCell ref="G1171:I1171"/>
    <mergeCell ref="K1171:L1171"/>
    <mergeCell ref="M1171:N1171"/>
    <mergeCell ref="O1171:S1171"/>
    <mergeCell ref="B1168:F1168"/>
    <mergeCell ref="G1168:I1168"/>
    <mergeCell ref="K1168:L1168"/>
    <mergeCell ref="M1168:N1168"/>
    <mergeCell ref="O1168:S1168"/>
    <mergeCell ref="B1169:F1169"/>
    <mergeCell ref="G1169:I1169"/>
    <mergeCell ref="K1169:L1169"/>
    <mergeCell ref="M1169:N1169"/>
    <mergeCell ref="O1169:S1169"/>
    <mergeCell ref="B1166:F1166"/>
    <mergeCell ref="G1166:I1166"/>
    <mergeCell ref="K1166:L1166"/>
    <mergeCell ref="M1166:N1166"/>
    <mergeCell ref="O1166:S1166"/>
    <mergeCell ref="B1167:F1167"/>
    <mergeCell ref="G1167:I1167"/>
    <mergeCell ref="K1167:L1167"/>
    <mergeCell ref="M1167:N1167"/>
    <mergeCell ref="O1167:S1167"/>
    <mergeCell ref="B1164:F1164"/>
    <mergeCell ref="G1164:I1164"/>
    <mergeCell ref="K1164:L1164"/>
    <mergeCell ref="M1164:N1164"/>
    <mergeCell ref="O1164:S1164"/>
    <mergeCell ref="B1165:F1165"/>
    <mergeCell ref="G1165:I1165"/>
    <mergeCell ref="K1165:L1165"/>
    <mergeCell ref="M1165:N1165"/>
    <mergeCell ref="O1165:S1165"/>
    <mergeCell ref="B1162:F1162"/>
    <mergeCell ref="G1162:I1162"/>
    <mergeCell ref="K1162:L1162"/>
    <mergeCell ref="M1162:N1162"/>
    <mergeCell ref="O1162:S1162"/>
    <mergeCell ref="B1163:F1163"/>
    <mergeCell ref="G1163:I1163"/>
    <mergeCell ref="K1163:L1163"/>
    <mergeCell ref="M1163:N1163"/>
    <mergeCell ref="O1163:S1163"/>
    <mergeCell ref="B1160:F1160"/>
    <mergeCell ref="G1160:I1160"/>
    <mergeCell ref="K1160:L1160"/>
    <mergeCell ref="M1160:N1160"/>
    <mergeCell ref="O1160:S1160"/>
    <mergeCell ref="B1161:F1161"/>
    <mergeCell ref="G1161:I1161"/>
    <mergeCell ref="K1161:L1161"/>
    <mergeCell ref="M1161:N1161"/>
    <mergeCell ref="O1161:S1161"/>
    <mergeCell ref="B1158:F1158"/>
    <mergeCell ref="G1158:I1158"/>
    <mergeCell ref="K1158:L1158"/>
    <mergeCell ref="M1158:N1158"/>
    <mergeCell ref="O1158:S1158"/>
    <mergeCell ref="B1159:F1159"/>
    <mergeCell ref="G1159:I1159"/>
    <mergeCell ref="K1159:L1159"/>
    <mergeCell ref="M1159:N1159"/>
    <mergeCell ref="O1159:S1159"/>
    <mergeCell ref="B1156:F1156"/>
    <mergeCell ref="G1156:I1156"/>
    <mergeCell ref="K1156:L1156"/>
    <mergeCell ref="M1156:N1156"/>
    <mergeCell ref="O1156:S1156"/>
    <mergeCell ref="B1157:F1157"/>
    <mergeCell ref="G1157:I1157"/>
    <mergeCell ref="K1157:L1157"/>
    <mergeCell ref="M1157:N1157"/>
    <mergeCell ref="O1157:S1157"/>
    <mergeCell ref="B1154:F1154"/>
    <mergeCell ref="G1154:I1154"/>
    <mergeCell ref="K1154:L1154"/>
    <mergeCell ref="M1154:N1154"/>
    <mergeCell ref="O1154:S1154"/>
    <mergeCell ref="B1155:F1155"/>
    <mergeCell ref="G1155:I1155"/>
    <mergeCell ref="K1155:L1155"/>
    <mergeCell ref="M1155:N1155"/>
    <mergeCell ref="O1155:S1155"/>
    <mergeCell ref="B1152:F1152"/>
    <mergeCell ref="G1152:I1152"/>
    <mergeCell ref="K1152:L1152"/>
    <mergeCell ref="M1152:N1152"/>
    <mergeCell ref="O1152:S1152"/>
    <mergeCell ref="B1153:F1153"/>
    <mergeCell ref="G1153:I1153"/>
    <mergeCell ref="K1153:L1153"/>
    <mergeCell ref="M1153:N1153"/>
    <mergeCell ref="O1153:S1153"/>
    <mergeCell ref="B1150:F1150"/>
    <mergeCell ref="G1150:I1150"/>
    <mergeCell ref="K1150:L1150"/>
    <mergeCell ref="M1150:N1150"/>
    <mergeCell ref="O1150:S1150"/>
    <mergeCell ref="B1151:F1151"/>
    <mergeCell ref="G1151:I1151"/>
    <mergeCell ref="K1151:L1151"/>
    <mergeCell ref="M1151:N1151"/>
    <mergeCell ref="O1151:S1151"/>
    <mergeCell ref="B1148:F1148"/>
    <mergeCell ref="G1148:I1148"/>
    <mergeCell ref="K1148:L1148"/>
    <mergeCell ref="M1148:N1148"/>
    <mergeCell ref="O1148:S1148"/>
    <mergeCell ref="B1149:F1149"/>
    <mergeCell ref="G1149:I1149"/>
    <mergeCell ref="K1149:L1149"/>
    <mergeCell ref="M1149:N1149"/>
    <mergeCell ref="O1149:S1149"/>
    <mergeCell ref="B1146:F1146"/>
    <mergeCell ref="G1146:I1146"/>
    <mergeCell ref="K1146:L1146"/>
    <mergeCell ref="M1146:N1146"/>
    <mergeCell ref="O1146:S1146"/>
    <mergeCell ref="B1147:F1147"/>
    <mergeCell ref="G1147:I1147"/>
    <mergeCell ref="K1147:L1147"/>
    <mergeCell ref="M1147:N1147"/>
    <mergeCell ref="O1147:S1147"/>
    <mergeCell ref="B1144:F1144"/>
    <mergeCell ref="G1144:I1144"/>
    <mergeCell ref="K1144:L1144"/>
    <mergeCell ref="M1144:N1144"/>
    <mergeCell ref="O1144:S1144"/>
    <mergeCell ref="B1145:F1145"/>
    <mergeCell ref="G1145:I1145"/>
    <mergeCell ref="K1145:L1145"/>
    <mergeCell ref="M1145:N1145"/>
    <mergeCell ref="O1145:S1145"/>
    <mergeCell ref="B1142:F1142"/>
    <mergeCell ref="G1142:I1142"/>
    <mergeCell ref="K1142:L1142"/>
    <mergeCell ref="M1142:N1142"/>
    <mergeCell ref="O1142:S1142"/>
    <mergeCell ref="B1143:F1143"/>
    <mergeCell ref="G1143:I1143"/>
    <mergeCell ref="K1143:L1143"/>
    <mergeCell ref="M1143:N1143"/>
    <mergeCell ref="O1143:S1143"/>
    <mergeCell ref="B1140:F1140"/>
    <mergeCell ref="G1140:I1140"/>
    <mergeCell ref="K1140:L1140"/>
    <mergeCell ref="M1140:N1140"/>
    <mergeCell ref="O1140:S1140"/>
    <mergeCell ref="B1141:F1141"/>
    <mergeCell ref="G1141:I1141"/>
    <mergeCell ref="K1141:L1141"/>
    <mergeCell ref="M1141:N1141"/>
    <mergeCell ref="O1141:S1141"/>
    <mergeCell ref="B1138:F1138"/>
    <mergeCell ref="G1138:I1138"/>
    <mergeCell ref="K1138:L1138"/>
    <mergeCell ref="M1138:N1138"/>
    <mergeCell ref="O1138:S1138"/>
    <mergeCell ref="B1139:F1139"/>
    <mergeCell ref="G1139:I1139"/>
    <mergeCell ref="K1139:L1139"/>
    <mergeCell ref="M1139:N1139"/>
    <mergeCell ref="O1139:S1139"/>
    <mergeCell ref="B1136:F1136"/>
    <mergeCell ref="G1136:I1136"/>
    <mergeCell ref="K1136:L1136"/>
    <mergeCell ref="M1136:N1136"/>
    <mergeCell ref="O1136:S1136"/>
    <mergeCell ref="B1137:F1137"/>
    <mergeCell ref="G1137:I1137"/>
    <mergeCell ref="K1137:L1137"/>
    <mergeCell ref="M1137:N1137"/>
    <mergeCell ref="O1137:S1137"/>
    <mergeCell ref="B1134:F1134"/>
    <mergeCell ref="G1134:I1134"/>
    <mergeCell ref="K1134:L1134"/>
    <mergeCell ref="M1134:N1134"/>
    <mergeCell ref="O1134:S1134"/>
    <mergeCell ref="B1135:F1135"/>
    <mergeCell ref="G1135:I1135"/>
    <mergeCell ref="K1135:L1135"/>
    <mergeCell ref="M1135:N1135"/>
    <mergeCell ref="O1135:S1135"/>
    <mergeCell ref="B1132:F1132"/>
    <mergeCell ref="G1132:I1132"/>
    <mergeCell ref="K1132:L1132"/>
    <mergeCell ref="M1132:N1132"/>
    <mergeCell ref="O1132:S1132"/>
    <mergeCell ref="B1133:F1133"/>
    <mergeCell ref="G1133:I1133"/>
    <mergeCell ref="K1133:L1133"/>
    <mergeCell ref="M1133:N1133"/>
    <mergeCell ref="O1133:S1133"/>
    <mergeCell ref="B1130:F1130"/>
    <mergeCell ref="G1130:I1130"/>
    <mergeCell ref="K1130:L1130"/>
    <mergeCell ref="M1130:N1130"/>
    <mergeCell ref="O1130:S1130"/>
    <mergeCell ref="B1131:F1131"/>
    <mergeCell ref="G1131:I1131"/>
    <mergeCell ref="K1131:L1131"/>
    <mergeCell ref="M1131:N1131"/>
    <mergeCell ref="O1131:S1131"/>
    <mergeCell ref="B1128:F1128"/>
    <mergeCell ref="G1128:I1128"/>
    <mergeCell ref="K1128:L1128"/>
    <mergeCell ref="M1128:N1128"/>
    <mergeCell ref="O1128:S1128"/>
    <mergeCell ref="B1129:F1129"/>
    <mergeCell ref="G1129:I1129"/>
    <mergeCell ref="K1129:L1129"/>
    <mergeCell ref="M1129:N1129"/>
    <mergeCell ref="O1129:S1129"/>
    <mergeCell ref="B1126:F1126"/>
    <mergeCell ref="G1126:I1126"/>
    <mergeCell ref="K1126:L1126"/>
    <mergeCell ref="M1126:N1126"/>
    <mergeCell ref="O1126:S1126"/>
    <mergeCell ref="B1127:F1127"/>
    <mergeCell ref="G1127:I1127"/>
    <mergeCell ref="K1127:L1127"/>
    <mergeCell ref="M1127:N1127"/>
    <mergeCell ref="O1127:S1127"/>
    <mergeCell ref="B1124:F1124"/>
    <mergeCell ref="G1124:I1124"/>
    <mergeCell ref="K1124:L1124"/>
    <mergeCell ref="M1124:N1124"/>
    <mergeCell ref="O1124:S1124"/>
    <mergeCell ref="B1125:F1125"/>
    <mergeCell ref="G1125:I1125"/>
    <mergeCell ref="K1125:L1125"/>
    <mergeCell ref="M1125:N1125"/>
    <mergeCell ref="O1125:S1125"/>
    <mergeCell ref="B1122:F1122"/>
    <mergeCell ref="G1122:I1122"/>
    <mergeCell ref="K1122:L1122"/>
    <mergeCell ref="M1122:N1122"/>
    <mergeCell ref="O1122:S1122"/>
    <mergeCell ref="B1123:F1123"/>
    <mergeCell ref="G1123:I1123"/>
    <mergeCell ref="K1123:L1123"/>
    <mergeCell ref="M1123:N1123"/>
    <mergeCell ref="O1123:S1123"/>
    <mergeCell ref="B1120:F1120"/>
    <mergeCell ref="G1120:I1120"/>
    <mergeCell ref="K1120:L1120"/>
    <mergeCell ref="M1120:N1120"/>
    <mergeCell ref="O1120:S1120"/>
    <mergeCell ref="B1121:F1121"/>
    <mergeCell ref="G1121:I1121"/>
    <mergeCell ref="K1121:L1121"/>
    <mergeCell ref="M1121:N1121"/>
    <mergeCell ref="O1121:S1121"/>
    <mergeCell ref="B1118:F1118"/>
    <mergeCell ref="G1118:I1118"/>
    <mergeCell ref="K1118:L1118"/>
    <mergeCell ref="M1118:N1118"/>
    <mergeCell ref="O1118:S1118"/>
    <mergeCell ref="B1119:F1119"/>
    <mergeCell ref="G1119:I1119"/>
    <mergeCell ref="K1119:L1119"/>
    <mergeCell ref="M1119:N1119"/>
    <mergeCell ref="O1119:S1119"/>
    <mergeCell ref="B1116:F1116"/>
    <mergeCell ref="G1116:I1116"/>
    <mergeCell ref="K1116:L1116"/>
    <mergeCell ref="M1116:N1116"/>
    <mergeCell ref="O1116:S1116"/>
    <mergeCell ref="B1117:F1117"/>
    <mergeCell ref="G1117:I1117"/>
    <mergeCell ref="K1117:L1117"/>
    <mergeCell ref="M1117:N1117"/>
    <mergeCell ref="O1117:S1117"/>
    <mergeCell ref="B1114:F1114"/>
    <mergeCell ref="G1114:I1114"/>
    <mergeCell ref="K1114:L1114"/>
    <mergeCell ref="M1114:N1114"/>
    <mergeCell ref="O1114:S1114"/>
    <mergeCell ref="B1115:F1115"/>
    <mergeCell ref="G1115:I1115"/>
    <mergeCell ref="K1115:L1115"/>
    <mergeCell ref="M1115:N1115"/>
    <mergeCell ref="O1115:S1115"/>
    <mergeCell ref="B1112:F1112"/>
    <mergeCell ref="G1112:I1112"/>
    <mergeCell ref="K1112:L1112"/>
    <mergeCell ref="M1112:N1112"/>
    <mergeCell ref="O1112:S1112"/>
    <mergeCell ref="B1113:F1113"/>
    <mergeCell ref="G1113:I1113"/>
    <mergeCell ref="K1113:L1113"/>
    <mergeCell ref="M1113:N1113"/>
    <mergeCell ref="O1113:S1113"/>
    <mergeCell ref="B1110:F1110"/>
    <mergeCell ref="G1110:I1110"/>
    <mergeCell ref="K1110:L1110"/>
    <mergeCell ref="M1110:N1110"/>
    <mergeCell ref="O1110:S1110"/>
    <mergeCell ref="B1111:F1111"/>
    <mergeCell ref="G1111:I1111"/>
    <mergeCell ref="K1111:L1111"/>
    <mergeCell ref="M1111:N1111"/>
    <mergeCell ref="O1111:S1111"/>
    <mergeCell ref="B1108:F1108"/>
    <mergeCell ref="G1108:I1108"/>
    <mergeCell ref="K1108:L1108"/>
    <mergeCell ref="M1108:N1108"/>
    <mergeCell ref="O1108:S1108"/>
    <mergeCell ref="B1109:F1109"/>
    <mergeCell ref="G1109:I1109"/>
    <mergeCell ref="K1109:L1109"/>
    <mergeCell ref="M1109:N1109"/>
    <mergeCell ref="O1109:S1109"/>
    <mergeCell ref="B1106:F1106"/>
    <mergeCell ref="G1106:I1106"/>
    <mergeCell ref="K1106:L1106"/>
    <mergeCell ref="M1106:N1106"/>
    <mergeCell ref="O1106:S1106"/>
    <mergeCell ref="B1107:F1107"/>
    <mergeCell ref="G1107:I1107"/>
    <mergeCell ref="K1107:L1107"/>
    <mergeCell ref="M1107:N1107"/>
    <mergeCell ref="O1107:S1107"/>
    <mergeCell ref="B1104:F1104"/>
    <mergeCell ref="G1104:I1104"/>
    <mergeCell ref="K1104:L1104"/>
    <mergeCell ref="M1104:N1104"/>
    <mergeCell ref="O1104:S1104"/>
    <mergeCell ref="B1105:F1105"/>
    <mergeCell ref="G1105:I1105"/>
    <mergeCell ref="K1105:L1105"/>
    <mergeCell ref="M1105:N1105"/>
    <mergeCell ref="O1105:S1105"/>
    <mergeCell ref="B1102:F1102"/>
    <mergeCell ref="G1102:I1102"/>
    <mergeCell ref="K1102:L1102"/>
    <mergeCell ref="M1102:N1102"/>
    <mergeCell ref="O1102:S1102"/>
    <mergeCell ref="B1103:F1103"/>
    <mergeCell ref="G1103:I1103"/>
    <mergeCell ref="K1103:L1103"/>
    <mergeCell ref="M1103:N1103"/>
    <mergeCell ref="O1103:S1103"/>
    <mergeCell ref="B1100:F1100"/>
    <mergeCell ref="G1100:I1100"/>
    <mergeCell ref="K1100:L1100"/>
    <mergeCell ref="M1100:N1100"/>
    <mergeCell ref="O1100:S1100"/>
    <mergeCell ref="B1101:F1101"/>
    <mergeCell ref="G1101:I1101"/>
    <mergeCell ref="K1101:L1101"/>
    <mergeCell ref="M1101:N1101"/>
    <mergeCell ref="O1101:S1101"/>
    <mergeCell ref="B1098:F1098"/>
    <mergeCell ref="G1098:I1098"/>
    <mergeCell ref="K1098:L1098"/>
    <mergeCell ref="M1098:N1098"/>
    <mergeCell ref="O1098:S1098"/>
    <mergeCell ref="B1099:F1099"/>
    <mergeCell ref="G1099:I1099"/>
    <mergeCell ref="K1099:L1099"/>
    <mergeCell ref="M1099:N1099"/>
    <mergeCell ref="O1099:S1099"/>
    <mergeCell ref="B1096:F1096"/>
    <mergeCell ref="G1096:I1096"/>
    <mergeCell ref="K1096:L1096"/>
    <mergeCell ref="M1096:N1096"/>
    <mergeCell ref="O1096:S1096"/>
    <mergeCell ref="B1097:F1097"/>
    <mergeCell ref="G1097:I1097"/>
    <mergeCell ref="K1097:L1097"/>
    <mergeCell ref="M1097:N1097"/>
    <mergeCell ref="O1097:S1097"/>
    <mergeCell ref="B1094:F1094"/>
    <mergeCell ref="G1094:I1094"/>
    <mergeCell ref="K1094:L1094"/>
    <mergeCell ref="M1094:N1094"/>
    <mergeCell ref="O1094:S1094"/>
    <mergeCell ref="B1095:F1095"/>
    <mergeCell ref="G1095:I1095"/>
    <mergeCell ref="K1095:L1095"/>
    <mergeCell ref="M1095:N1095"/>
    <mergeCell ref="O1095:S1095"/>
    <mergeCell ref="B1092:F1092"/>
    <mergeCell ref="G1092:I1092"/>
    <mergeCell ref="K1092:L1092"/>
    <mergeCell ref="M1092:N1092"/>
    <mergeCell ref="O1092:S1092"/>
    <mergeCell ref="B1093:F1093"/>
    <mergeCell ref="G1093:I1093"/>
    <mergeCell ref="K1093:L1093"/>
    <mergeCell ref="M1093:N1093"/>
    <mergeCell ref="O1093:S1093"/>
    <mergeCell ref="B1090:F1090"/>
    <mergeCell ref="G1090:I1090"/>
    <mergeCell ref="K1090:L1090"/>
    <mergeCell ref="M1090:N1090"/>
    <mergeCell ref="O1090:S1090"/>
    <mergeCell ref="B1091:F1091"/>
    <mergeCell ref="G1091:I1091"/>
    <mergeCell ref="K1091:L1091"/>
    <mergeCell ref="M1091:N1091"/>
    <mergeCell ref="O1091:S1091"/>
    <mergeCell ref="B1088:F1088"/>
    <mergeCell ref="G1088:I1088"/>
    <mergeCell ref="K1088:L1088"/>
    <mergeCell ref="M1088:N1088"/>
    <mergeCell ref="O1088:S1088"/>
    <mergeCell ref="B1089:F1089"/>
    <mergeCell ref="G1089:I1089"/>
    <mergeCell ref="K1089:L1089"/>
    <mergeCell ref="M1089:N1089"/>
    <mergeCell ref="O1089:S1089"/>
    <mergeCell ref="B1086:F1086"/>
    <mergeCell ref="G1086:I1086"/>
    <mergeCell ref="K1086:L1086"/>
    <mergeCell ref="M1086:N1086"/>
    <mergeCell ref="O1086:S1086"/>
    <mergeCell ref="B1087:F1087"/>
    <mergeCell ref="G1087:I1087"/>
    <mergeCell ref="K1087:L1087"/>
    <mergeCell ref="M1087:N1087"/>
    <mergeCell ref="O1087:S1087"/>
    <mergeCell ref="B1084:F1084"/>
    <mergeCell ref="G1084:I1084"/>
    <mergeCell ref="K1084:L1084"/>
    <mergeCell ref="M1084:N1084"/>
    <mergeCell ref="O1084:S1084"/>
    <mergeCell ref="B1085:F1085"/>
    <mergeCell ref="G1085:I1085"/>
    <mergeCell ref="K1085:L1085"/>
    <mergeCell ref="M1085:N1085"/>
    <mergeCell ref="O1085:S1085"/>
    <mergeCell ref="B1082:F1082"/>
    <mergeCell ref="G1082:I1082"/>
    <mergeCell ref="K1082:L1082"/>
    <mergeCell ref="M1082:N1082"/>
    <mergeCell ref="O1082:S1082"/>
    <mergeCell ref="B1083:F1083"/>
    <mergeCell ref="G1083:I1083"/>
    <mergeCell ref="K1083:L1083"/>
    <mergeCell ref="M1083:N1083"/>
    <mergeCell ref="O1083:S1083"/>
    <mergeCell ref="B1080:F1080"/>
    <mergeCell ref="G1080:I1080"/>
    <mergeCell ref="K1080:L1080"/>
    <mergeCell ref="M1080:N1080"/>
    <mergeCell ref="O1080:S1080"/>
    <mergeCell ref="B1081:F1081"/>
    <mergeCell ref="G1081:I1081"/>
    <mergeCell ref="K1081:L1081"/>
    <mergeCell ref="M1081:N1081"/>
    <mergeCell ref="O1081:S1081"/>
    <mergeCell ref="B1078:F1078"/>
    <mergeCell ref="G1078:I1078"/>
    <mergeCell ref="K1078:L1078"/>
    <mergeCell ref="M1078:N1078"/>
    <mergeCell ref="O1078:S1078"/>
    <mergeCell ref="B1079:F1079"/>
    <mergeCell ref="G1079:I1079"/>
    <mergeCell ref="K1079:L1079"/>
    <mergeCell ref="M1079:N1079"/>
    <mergeCell ref="O1079:S1079"/>
    <mergeCell ref="B1076:F1076"/>
    <mergeCell ref="G1076:I1076"/>
    <mergeCell ref="K1076:L1076"/>
    <mergeCell ref="M1076:N1076"/>
    <mergeCell ref="O1076:S1076"/>
    <mergeCell ref="B1077:F1077"/>
    <mergeCell ref="G1077:I1077"/>
    <mergeCell ref="K1077:L1077"/>
    <mergeCell ref="M1077:N1077"/>
    <mergeCell ref="O1077:S1077"/>
    <mergeCell ref="B1074:F1074"/>
    <mergeCell ref="G1074:I1074"/>
    <mergeCell ref="K1074:L1074"/>
    <mergeCell ref="M1074:N1074"/>
    <mergeCell ref="O1074:S1074"/>
    <mergeCell ref="B1075:F1075"/>
    <mergeCell ref="G1075:I1075"/>
    <mergeCell ref="K1075:L1075"/>
    <mergeCell ref="M1075:N1075"/>
    <mergeCell ref="O1075:S1075"/>
    <mergeCell ref="B1072:F1072"/>
    <mergeCell ref="G1072:I1072"/>
    <mergeCell ref="K1072:L1072"/>
    <mergeCell ref="M1072:N1072"/>
    <mergeCell ref="O1072:S1072"/>
    <mergeCell ref="B1073:F1073"/>
    <mergeCell ref="G1073:I1073"/>
    <mergeCell ref="K1073:L1073"/>
    <mergeCell ref="M1073:N1073"/>
    <mergeCell ref="O1073:S1073"/>
    <mergeCell ref="B1070:F1070"/>
    <mergeCell ref="G1070:I1070"/>
    <mergeCell ref="K1070:L1070"/>
    <mergeCell ref="M1070:N1070"/>
    <mergeCell ref="O1070:S1070"/>
    <mergeCell ref="B1071:F1071"/>
    <mergeCell ref="G1071:I1071"/>
    <mergeCell ref="K1071:L1071"/>
    <mergeCell ref="M1071:N1071"/>
    <mergeCell ref="O1071:S1071"/>
    <mergeCell ref="B1068:F1068"/>
    <mergeCell ref="G1068:I1068"/>
    <mergeCell ref="K1068:L1068"/>
    <mergeCell ref="M1068:N1068"/>
    <mergeCell ref="O1068:S1068"/>
    <mergeCell ref="B1069:F1069"/>
    <mergeCell ref="G1069:I1069"/>
    <mergeCell ref="K1069:L1069"/>
    <mergeCell ref="M1069:N1069"/>
    <mergeCell ref="O1069:S1069"/>
    <mergeCell ref="B1066:F1066"/>
    <mergeCell ref="G1066:I1066"/>
    <mergeCell ref="K1066:L1066"/>
    <mergeCell ref="M1066:N1066"/>
    <mergeCell ref="O1066:S1066"/>
    <mergeCell ref="B1067:F1067"/>
    <mergeCell ref="G1067:I1067"/>
    <mergeCell ref="K1067:L1067"/>
    <mergeCell ref="M1067:N1067"/>
    <mergeCell ref="O1067:S1067"/>
    <mergeCell ref="B1064:F1064"/>
    <mergeCell ref="G1064:I1064"/>
    <mergeCell ref="K1064:L1064"/>
    <mergeCell ref="M1064:N1064"/>
    <mergeCell ref="O1064:S1064"/>
    <mergeCell ref="B1065:F1065"/>
    <mergeCell ref="G1065:I1065"/>
    <mergeCell ref="K1065:L1065"/>
    <mergeCell ref="M1065:N1065"/>
    <mergeCell ref="O1065:S1065"/>
    <mergeCell ref="B1062:F1062"/>
    <mergeCell ref="G1062:I1062"/>
    <mergeCell ref="K1062:L1062"/>
    <mergeCell ref="M1062:N1062"/>
    <mergeCell ref="O1062:S1062"/>
    <mergeCell ref="B1063:F1063"/>
    <mergeCell ref="G1063:I1063"/>
    <mergeCell ref="K1063:L1063"/>
    <mergeCell ref="M1063:N1063"/>
    <mergeCell ref="O1063:S1063"/>
    <mergeCell ref="B1060:F1060"/>
    <mergeCell ref="G1060:I1060"/>
    <mergeCell ref="K1060:L1060"/>
    <mergeCell ref="M1060:N1060"/>
    <mergeCell ref="O1060:S1060"/>
    <mergeCell ref="B1061:F1061"/>
    <mergeCell ref="G1061:I1061"/>
    <mergeCell ref="K1061:L1061"/>
    <mergeCell ref="M1061:N1061"/>
    <mergeCell ref="O1061:S1061"/>
    <mergeCell ref="B1058:F1058"/>
    <mergeCell ref="G1058:I1058"/>
    <mergeCell ref="K1058:L1058"/>
    <mergeCell ref="M1058:N1058"/>
    <mergeCell ref="O1058:S1058"/>
    <mergeCell ref="B1059:F1059"/>
    <mergeCell ref="G1059:I1059"/>
    <mergeCell ref="K1059:L1059"/>
    <mergeCell ref="M1059:N1059"/>
    <mergeCell ref="O1059:S1059"/>
    <mergeCell ref="B1056:F1056"/>
    <mergeCell ref="G1056:I1056"/>
    <mergeCell ref="K1056:L1056"/>
    <mergeCell ref="M1056:N1056"/>
    <mergeCell ref="O1056:S1056"/>
    <mergeCell ref="B1057:F1057"/>
    <mergeCell ref="G1057:I1057"/>
    <mergeCell ref="K1057:L1057"/>
    <mergeCell ref="M1057:N1057"/>
    <mergeCell ref="O1057:S1057"/>
    <mergeCell ref="B1054:F1054"/>
    <mergeCell ref="G1054:I1054"/>
    <mergeCell ref="K1054:L1054"/>
    <mergeCell ref="M1054:N1054"/>
    <mergeCell ref="O1054:S1054"/>
    <mergeCell ref="B1055:F1055"/>
    <mergeCell ref="G1055:I1055"/>
    <mergeCell ref="K1055:L1055"/>
    <mergeCell ref="M1055:N1055"/>
    <mergeCell ref="O1055:S1055"/>
    <mergeCell ref="B1052:F1052"/>
    <mergeCell ref="G1052:I1052"/>
    <mergeCell ref="K1052:L1052"/>
    <mergeCell ref="M1052:N1052"/>
    <mergeCell ref="O1052:S1052"/>
    <mergeCell ref="B1053:F1053"/>
    <mergeCell ref="G1053:I1053"/>
    <mergeCell ref="K1053:L1053"/>
    <mergeCell ref="M1053:N1053"/>
    <mergeCell ref="O1053:S1053"/>
    <mergeCell ref="B1050:F1050"/>
    <mergeCell ref="G1050:I1050"/>
    <mergeCell ref="K1050:L1050"/>
    <mergeCell ref="M1050:N1050"/>
    <mergeCell ref="O1050:S1050"/>
    <mergeCell ref="B1051:F1051"/>
    <mergeCell ref="G1051:I1051"/>
    <mergeCell ref="K1051:L1051"/>
    <mergeCell ref="M1051:N1051"/>
    <mergeCell ref="O1051:S1051"/>
    <mergeCell ref="B1048:F1048"/>
    <mergeCell ref="G1048:I1048"/>
    <mergeCell ref="K1048:L1048"/>
    <mergeCell ref="M1048:N1048"/>
    <mergeCell ref="O1048:S1048"/>
    <mergeCell ref="B1049:F1049"/>
    <mergeCell ref="G1049:I1049"/>
    <mergeCell ref="K1049:L1049"/>
    <mergeCell ref="M1049:N1049"/>
    <mergeCell ref="O1049:S1049"/>
    <mergeCell ref="B1046:F1046"/>
    <mergeCell ref="G1046:I1046"/>
    <mergeCell ref="K1046:L1046"/>
    <mergeCell ref="M1046:N1046"/>
    <mergeCell ref="O1046:S1046"/>
    <mergeCell ref="B1047:F1047"/>
    <mergeCell ref="G1047:I1047"/>
    <mergeCell ref="K1047:L1047"/>
    <mergeCell ref="M1047:N1047"/>
    <mergeCell ref="O1047:S1047"/>
    <mergeCell ref="B1044:F1044"/>
    <mergeCell ref="G1044:I1044"/>
    <mergeCell ref="K1044:L1044"/>
    <mergeCell ref="M1044:N1044"/>
    <mergeCell ref="O1044:S1044"/>
    <mergeCell ref="B1045:F1045"/>
    <mergeCell ref="G1045:I1045"/>
    <mergeCell ref="K1045:L1045"/>
    <mergeCell ref="M1045:N1045"/>
    <mergeCell ref="O1045:S1045"/>
    <mergeCell ref="B1042:F1042"/>
    <mergeCell ref="G1042:I1042"/>
    <mergeCell ref="K1042:L1042"/>
    <mergeCell ref="M1042:N1042"/>
    <mergeCell ref="O1042:S1042"/>
    <mergeCell ref="B1043:F1043"/>
    <mergeCell ref="G1043:I1043"/>
    <mergeCell ref="K1043:L1043"/>
    <mergeCell ref="M1043:N1043"/>
    <mergeCell ref="O1043:S1043"/>
    <mergeCell ref="B1040:F1040"/>
    <mergeCell ref="G1040:I1040"/>
    <mergeCell ref="K1040:L1040"/>
    <mergeCell ref="M1040:N1040"/>
    <mergeCell ref="O1040:S1040"/>
    <mergeCell ref="B1041:F1041"/>
    <mergeCell ref="G1041:I1041"/>
    <mergeCell ref="K1041:L1041"/>
    <mergeCell ref="M1041:N1041"/>
    <mergeCell ref="O1041:S1041"/>
    <mergeCell ref="B1038:F1038"/>
    <mergeCell ref="G1038:I1038"/>
    <mergeCell ref="K1038:L1038"/>
    <mergeCell ref="M1038:N1038"/>
    <mergeCell ref="O1038:S1038"/>
    <mergeCell ref="B1039:F1039"/>
    <mergeCell ref="G1039:I1039"/>
    <mergeCell ref="K1039:L1039"/>
    <mergeCell ref="M1039:N1039"/>
    <mergeCell ref="O1039:S1039"/>
    <mergeCell ref="B1036:F1036"/>
    <mergeCell ref="G1036:I1036"/>
    <mergeCell ref="K1036:L1036"/>
    <mergeCell ref="M1036:N1036"/>
    <mergeCell ref="O1036:S1036"/>
    <mergeCell ref="B1037:F1037"/>
    <mergeCell ref="G1037:I1037"/>
    <mergeCell ref="K1037:L1037"/>
    <mergeCell ref="M1037:N1037"/>
    <mergeCell ref="O1037:S1037"/>
    <mergeCell ref="B1034:F1034"/>
    <mergeCell ref="G1034:I1034"/>
    <mergeCell ref="K1034:L1034"/>
    <mergeCell ref="M1034:N1034"/>
    <mergeCell ref="O1034:S1034"/>
    <mergeCell ref="B1035:F1035"/>
    <mergeCell ref="G1035:I1035"/>
    <mergeCell ref="K1035:L1035"/>
    <mergeCell ref="M1035:N1035"/>
    <mergeCell ref="O1035:S1035"/>
    <mergeCell ref="B1032:F1032"/>
    <mergeCell ref="G1032:I1032"/>
    <mergeCell ref="K1032:L1032"/>
    <mergeCell ref="M1032:N1032"/>
    <mergeCell ref="O1032:S1032"/>
    <mergeCell ref="B1033:F1033"/>
    <mergeCell ref="G1033:I1033"/>
    <mergeCell ref="K1033:L1033"/>
    <mergeCell ref="M1033:N1033"/>
    <mergeCell ref="O1033:S1033"/>
    <mergeCell ref="B1030:F1030"/>
    <mergeCell ref="G1030:I1030"/>
    <mergeCell ref="K1030:L1030"/>
    <mergeCell ref="M1030:N1030"/>
    <mergeCell ref="O1030:S1030"/>
    <mergeCell ref="B1031:F1031"/>
    <mergeCell ref="G1031:I1031"/>
    <mergeCell ref="K1031:L1031"/>
    <mergeCell ref="M1031:N1031"/>
    <mergeCell ref="O1031:S1031"/>
    <mergeCell ref="B1028:F1028"/>
    <mergeCell ref="G1028:I1028"/>
    <mergeCell ref="K1028:L1028"/>
    <mergeCell ref="M1028:N1028"/>
    <mergeCell ref="O1028:S1028"/>
    <mergeCell ref="B1029:F1029"/>
    <mergeCell ref="G1029:I1029"/>
    <mergeCell ref="K1029:L1029"/>
    <mergeCell ref="M1029:N1029"/>
    <mergeCell ref="O1029:S1029"/>
    <mergeCell ref="B1026:F1026"/>
    <mergeCell ref="G1026:I1026"/>
    <mergeCell ref="K1026:L1026"/>
    <mergeCell ref="M1026:N1026"/>
    <mergeCell ref="O1026:S1026"/>
    <mergeCell ref="B1027:F1027"/>
    <mergeCell ref="G1027:I1027"/>
    <mergeCell ref="K1027:L1027"/>
    <mergeCell ref="M1027:N1027"/>
    <mergeCell ref="O1027:S1027"/>
    <mergeCell ref="B1024:F1024"/>
    <mergeCell ref="G1024:I1024"/>
    <mergeCell ref="K1024:L1024"/>
    <mergeCell ref="M1024:N1024"/>
    <mergeCell ref="O1024:S1024"/>
    <mergeCell ref="B1025:F1025"/>
    <mergeCell ref="G1025:I1025"/>
    <mergeCell ref="K1025:L1025"/>
    <mergeCell ref="M1025:N1025"/>
    <mergeCell ref="O1025:S1025"/>
    <mergeCell ref="B1022:F1022"/>
    <mergeCell ref="G1022:I1022"/>
    <mergeCell ref="K1022:L1022"/>
    <mergeCell ref="M1022:N1022"/>
    <mergeCell ref="O1022:S1022"/>
    <mergeCell ref="B1023:F1023"/>
    <mergeCell ref="G1023:I1023"/>
    <mergeCell ref="K1023:L1023"/>
    <mergeCell ref="M1023:N1023"/>
    <mergeCell ref="O1023:S1023"/>
    <mergeCell ref="B1020:F1020"/>
    <mergeCell ref="G1020:I1020"/>
    <mergeCell ref="K1020:L1020"/>
    <mergeCell ref="M1020:N1020"/>
    <mergeCell ref="O1020:S1020"/>
    <mergeCell ref="B1021:F1021"/>
    <mergeCell ref="G1021:I1021"/>
    <mergeCell ref="K1021:L1021"/>
    <mergeCell ref="M1021:N1021"/>
    <mergeCell ref="O1021:S1021"/>
    <mergeCell ref="B1018:F1018"/>
    <mergeCell ref="G1018:I1018"/>
    <mergeCell ref="K1018:L1018"/>
    <mergeCell ref="M1018:N1018"/>
    <mergeCell ref="O1018:S1018"/>
    <mergeCell ref="B1019:F1019"/>
    <mergeCell ref="G1019:I1019"/>
    <mergeCell ref="K1019:L1019"/>
    <mergeCell ref="M1019:N1019"/>
    <mergeCell ref="O1019:S1019"/>
    <mergeCell ref="B1016:F1016"/>
    <mergeCell ref="G1016:I1016"/>
    <mergeCell ref="K1016:L1016"/>
    <mergeCell ref="M1016:N1016"/>
    <mergeCell ref="O1016:S1016"/>
    <mergeCell ref="B1017:F1017"/>
    <mergeCell ref="G1017:I1017"/>
    <mergeCell ref="K1017:L1017"/>
    <mergeCell ref="M1017:N1017"/>
    <mergeCell ref="O1017:S1017"/>
    <mergeCell ref="B1014:F1014"/>
    <mergeCell ref="G1014:I1014"/>
    <mergeCell ref="K1014:L1014"/>
    <mergeCell ref="M1014:N1014"/>
    <mergeCell ref="O1014:S1014"/>
    <mergeCell ref="B1015:F1015"/>
    <mergeCell ref="G1015:I1015"/>
    <mergeCell ref="K1015:L1015"/>
    <mergeCell ref="M1015:N1015"/>
    <mergeCell ref="O1015:S1015"/>
    <mergeCell ref="B1012:F1012"/>
    <mergeCell ref="G1012:I1012"/>
    <mergeCell ref="K1012:L1012"/>
    <mergeCell ref="M1012:N1012"/>
    <mergeCell ref="O1012:S1012"/>
    <mergeCell ref="B1013:F1013"/>
    <mergeCell ref="G1013:I1013"/>
    <mergeCell ref="K1013:L1013"/>
    <mergeCell ref="M1013:N1013"/>
    <mergeCell ref="O1013:S1013"/>
    <mergeCell ref="B1010:F1010"/>
    <mergeCell ref="G1010:I1010"/>
    <mergeCell ref="K1010:L1010"/>
    <mergeCell ref="M1010:N1010"/>
    <mergeCell ref="O1010:S1010"/>
    <mergeCell ref="B1011:F1011"/>
    <mergeCell ref="G1011:I1011"/>
    <mergeCell ref="K1011:L1011"/>
    <mergeCell ref="M1011:N1011"/>
    <mergeCell ref="O1011:S1011"/>
    <mergeCell ref="B1008:F1008"/>
    <mergeCell ref="G1008:I1008"/>
    <mergeCell ref="K1008:L1008"/>
    <mergeCell ref="M1008:N1008"/>
    <mergeCell ref="O1008:S1008"/>
    <mergeCell ref="B1009:F1009"/>
    <mergeCell ref="G1009:I1009"/>
    <mergeCell ref="K1009:L1009"/>
    <mergeCell ref="M1009:N1009"/>
    <mergeCell ref="O1009:S1009"/>
    <mergeCell ref="B1006:F1006"/>
    <mergeCell ref="G1006:I1006"/>
    <mergeCell ref="K1006:L1006"/>
    <mergeCell ref="M1006:N1006"/>
    <mergeCell ref="O1006:S1006"/>
    <mergeCell ref="B1007:F1007"/>
    <mergeCell ref="G1007:I1007"/>
    <mergeCell ref="K1007:L1007"/>
    <mergeCell ref="M1007:N1007"/>
    <mergeCell ref="O1007:S1007"/>
    <mergeCell ref="B1004:F1004"/>
    <mergeCell ref="G1004:I1004"/>
    <mergeCell ref="K1004:L1004"/>
    <mergeCell ref="M1004:N1004"/>
    <mergeCell ref="O1004:S1004"/>
    <mergeCell ref="B1005:F1005"/>
    <mergeCell ref="G1005:I1005"/>
    <mergeCell ref="K1005:L1005"/>
    <mergeCell ref="M1005:N1005"/>
    <mergeCell ref="O1005:S1005"/>
    <mergeCell ref="B1002:F1002"/>
    <mergeCell ref="G1002:I1002"/>
    <mergeCell ref="K1002:L1002"/>
    <mergeCell ref="M1002:N1002"/>
    <mergeCell ref="O1002:S1002"/>
    <mergeCell ref="B1003:F1003"/>
    <mergeCell ref="G1003:I1003"/>
    <mergeCell ref="K1003:L1003"/>
    <mergeCell ref="M1003:N1003"/>
    <mergeCell ref="O1003:S1003"/>
    <mergeCell ref="B1000:F1000"/>
    <mergeCell ref="G1000:I1000"/>
    <mergeCell ref="K1000:L1000"/>
    <mergeCell ref="M1000:N1000"/>
    <mergeCell ref="O1000:S1000"/>
    <mergeCell ref="B1001:F1001"/>
    <mergeCell ref="G1001:I1001"/>
    <mergeCell ref="K1001:L1001"/>
    <mergeCell ref="M1001:N1001"/>
    <mergeCell ref="O1001:S1001"/>
    <mergeCell ref="B998:F998"/>
    <mergeCell ref="G998:I998"/>
    <mergeCell ref="K998:L998"/>
    <mergeCell ref="M998:N998"/>
    <mergeCell ref="O998:S998"/>
    <mergeCell ref="B999:F999"/>
    <mergeCell ref="G999:I999"/>
    <mergeCell ref="K999:L999"/>
    <mergeCell ref="M999:N999"/>
    <mergeCell ref="O999:S999"/>
    <mergeCell ref="B996:F996"/>
    <mergeCell ref="G996:I996"/>
    <mergeCell ref="K996:L996"/>
    <mergeCell ref="M996:N996"/>
    <mergeCell ref="O996:S996"/>
    <mergeCell ref="B997:F997"/>
    <mergeCell ref="G997:I997"/>
    <mergeCell ref="K997:L997"/>
    <mergeCell ref="M997:N997"/>
    <mergeCell ref="O997:S997"/>
    <mergeCell ref="B994:F994"/>
    <mergeCell ref="G994:I994"/>
    <mergeCell ref="K994:L994"/>
    <mergeCell ref="M994:N994"/>
    <mergeCell ref="O994:S994"/>
    <mergeCell ref="B995:F995"/>
    <mergeCell ref="G995:I995"/>
    <mergeCell ref="K995:L995"/>
    <mergeCell ref="M995:N995"/>
    <mergeCell ref="O995:S995"/>
    <mergeCell ref="B992:F992"/>
    <mergeCell ref="G992:I992"/>
    <mergeCell ref="K992:L992"/>
    <mergeCell ref="M992:N992"/>
    <mergeCell ref="O992:S992"/>
    <mergeCell ref="B993:F993"/>
    <mergeCell ref="G993:I993"/>
    <mergeCell ref="K993:L993"/>
    <mergeCell ref="M993:N993"/>
    <mergeCell ref="O993:S993"/>
    <mergeCell ref="B990:F990"/>
    <mergeCell ref="G990:I990"/>
    <mergeCell ref="K990:L990"/>
    <mergeCell ref="M990:N990"/>
    <mergeCell ref="O990:S990"/>
    <mergeCell ref="B991:F991"/>
    <mergeCell ref="G991:I991"/>
    <mergeCell ref="K991:L991"/>
    <mergeCell ref="M991:N991"/>
    <mergeCell ref="O991:S991"/>
    <mergeCell ref="B988:F988"/>
    <mergeCell ref="G988:I988"/>
    <mergeCell ref="K988:L988"/>
    <mergeCell ref="M988:N988"/>
    <mergeCell ref="O988:S988"/>
    <mergeCell ref="B989:F989"/>
    <mergeCell ref="G989:I989"/>
    <mergeCell ref="K989:L989"/>
    <mergeCell ref="M989:N989"/>
    <mergeCell ref="O989:S989"/>
    <mergeCell ref="B986:F986"/>
    <mergeCell ref="G986:I986"/>
    <mergeCell ref="K986:L986"/>
    <mergeCell ref="M986:N986"/>
    <mergeCell ref="O986:S986"/>
    <mergeCell ref="B987:F987"/>
    <mergeCell ref="G987:I987"/>
    <mergeCell ref="K987:L987"/>
    <mergeCell ref="M987:N987"/>
    <mergeCell ref="O987:S987"/>
    <mergeCell ref="B984:F984"/>
    <mergeCell ref="G984:I984"/>
    <mergeCell ref="K984:L984"/>
    <mergeCell ref="M984:N984"/>
    <mergeCell ref="O984:S984"/>
    <mergeCell ref="B985:F985"/>
    <mergeCell ref="G985:I985"/>
    <mergeCell ref="K985:L985"/>
    <mergeCell ref="M985:N985"/>
    <mergeCell ref="O985:S985"/>
    <mergeCell ref="B982:F982"/>
    <mergeCell ref="G982:I982"/>
    <mergeCell ref="K982:L982"/>
    <mergeCell ref="M982:N982"/>
    <mergeCell ref="O982:S982"/>
    <mergeCell ref="B983:F983"/>
    <mergeCell ref="G983:I983"/>
    <mergeCell ref="K983:L983"/>
    <mergeCell ref="M983:N983"/>
    <mergeCell ref="O983:S983"/>
    <mergeCell ref="B980:F980"/>
    <mergeCell ref="G980:I980"/>
    <mergeCell ref="K980:L980"/>
    <mergeCell ref="M980:N980"/>
    <mergeCell ref="O980:S980"/>
    <mergeCell ref="B981:F981"/>
    <mergeCell ref="G981:I981"/>
    <mergeCell ref="K981:L981"/>
    <mergeCell ref="M981:N981"/>
    <mergeCell ref="O981:S981"/>
    <mergeCell ref="B978:F978"/>
    <mergeCell ref="G978:I978"/>
    <mergeCell ref="K978:L978"/>
    <mergeCell ref="M978:N978"/>
    <mergeCell ref="O978:S978"/>
    <mergeCell ref="B979:F979"/>
    <mergeCell ref="G979:I979"/>
    <mergeCell ref="K979:L979"/>
    <mergeCell ref="M979:N979"/>
    <mergeCell ref="O979:S979"/>
    <mergeCell ref="B976:F976"/>
    <mergeCell ref="G976:I976"/>
    <mergeCell ref="K976:L976"/>
    <mergeCell ref="M976:N976"/>
    <mergeCell ref="O976:S976"/>
    <mergeCell ref="B977:F977"/>
    <mergeCell ref="G977:I977"/>
    <mergeCell ref="K977:L977"/>
    <mergeCell ref="M977:N977"/>
    <mergeCell ref="O977:S977"/>
    <mergeCell ref="B974:F974"/>
    <mergeCell ref="G974:I974"/>
    <mergeCell ref="K974:L974"/>
    <mergeCell ref="M974:N974"/>
    <mergeCell ref="O974:S974"/>
    <mergeCell ref="B975:F975"/>
    <mergeCell ref="G975:I975"/>
    <mergeCell ref="K975:L975"/>
    <mergeCell ref="M975:N975"/>
    <mergeCell ref="O975:S975"/>
    <mergeCell ref="B972:F972"/>
    <mergeCell ref="G972:I972"/>
    <mergeCell ref="K972:L972"/>
    <mergeCell ref="M972:N972"/>
    <mergeCell ref="O972:S972"/>
    <mergeCell ref="B973:F973"/>
    <mergeCell ref="G973:I973"/>
    <mergeCell ref="K973:L973"/>
    <mergeCell ref="M973:N973"/>
    <mergeCell ref="O973:S973"/>
    <mergeCell ref="B970:F970"/>
    <mergeCell ref="G970:I970"/>
    <mergeCell ref="K970:L970"/>
    <mergeCell ref="M970:N970"/>
    <mergeCell ref="O970:S970"/>
    <mergeCell ref="B971:F971"/>
    <mergeCell ref="G971:I971"/>
    <mergeCell ref="K971:L971"/>
    <mergeCell ref="M971:N971"/>
    <mergeCell ref="O971:S971"/>
    <mergeCell ref="B968:F968"/>
    <mergeCell ref="G968:I968"/>
    <mergeCell ref="K968:L968"/>
    <mergeCell ref="M968:N968"/>
    <mergeCell ref="O968:S968"/>
    <mergeCell ref="B969:F969"/>
    <mergeCell ref="G969:I969"/>
    <mergeCell ref="K969:L969"/>
    <mergeCell ref="M969:N969"/>
    <mergeCell ref="O969:S969"/>
    <mergeCell ref="B966:F966"/>
    <mergeCell ref="G966:I966"/>
    <mergeCell ref="K966:L966"/>
    <mergeCell ref="M966:N966"/>
    <mergeCell ref="O966:S966"/>
    <mergeCell ref="B967:F967"/>
    <mergeCell ref="G967:I967"/>
    <mergeCell ref="K967:L967"/>
    <mergeCell ref="M967:N967"/>
    <mergeCell ref="O967:S967"/>
    <mergeCell ref="B964:F964"/>
    <mergeCell ref="G964:I964"/>
    <mergeCell ref="K964:L964"/>
    <mergeCell ref="M964:N964"/>
    <mergeCell ref="O964:S964"/>
    <mergeCell ref="B965:F965"/>
    <mergeCell ref="G965:I965"/>
    <mergeCell ref="K965:L965"/>
    <mergeCell ref="M965:N965"/>
    <mergeCell ref="O965:S965"/>
    <mergeCell ref="B962:F962"/>
    <mergeCell ref="G962:I962"/>
    <mergeCell ref="K962:L962"/>
    <mergeCell ref="M962:N962"/>
    <mergeCell ref="O962:S962"/>
    <mergeCell ref="B963:F963"/>
    <mergeCell ref="G963:I963"/>
    <mergeCell ref="K963:L963"/>
    <mergeCell ref="M963:N963"/>
    <mergeCell ref="O963:S963"/>
    <mergeCell ref="B960:F960"/>
    <mergeCell ref="G960:I960"/>
    <mergeCell ref="K960:L960"/>
    <mergeCell ref="M960:N960"/>
    <mergeCell ref="O960:S960"/>
    <mergeCell ref="B961:F961"/>
    <mergeCell ref="G961:I961"/>
    <mergeCell ref="K961:L961"/>
    <mergeCell ref="M961:N961"/>
    <mergeCell ref="O961:S961"/>
    <mergeCell ref="B958:F958"/>
    <mergeCell ref="G958:I958"/>
    <mergeCell ref="K958:L958"/>
    <mergeCell ref="M958:N958"/>
    <mergeCell ref="O958:S958"/>
    <mergeCell ref="B959:F959"/>
    <mergeCell ref="G959:I959"/>
    <mergeCell ref="K959:L959"/>
    <mergeCell ref="M959:N959"/>
    <mergeCell ref="O959:S959"/>
    <mergeCell ref="B956:F956"/>
    <mergeCell ref="G956:I956"/>
    <mergeCell ref="K956:L956"/>
    <mergeCell ref="M956:N956"/>
    <mergeCell ref="O956:S956"/>
    <mergeCell ref="B957:F957"/>
    <mergeCell ref="G957:I957"/>
    <mergeCell ref="K957:L957"/>
    <mergeCell ref="M957:N957"/>
    <mergeCell ref="O957:S957"/>
    <mergeCell ref="B954:F954"/>
    <mergeCell ref="G954:I954"/>
    <mergeCell ref="K954:L954"/>
    <mergeCell ref="M954:N954"/>
    <mergeCell ref="O954:S954"/>
    <mergeCell ref="B955:F955"/>
    <mergeCell ref="G955:I955"/>
    <mergeCell ref="K955:L955"/>
    <mergeCell ref="M955:N955"/>
    <mergeCell ref="O955:S955"/>
    <mergeCell ref="B952:F952"/>
    <mergeCell ref="G952:I952"/>
    <mergeCell ref="K952:L952"/>
    <mergeCell ref="M952:N952"/>
    <mergeCell ref="O952:S952"/>
    <mergeCell ref="B953:F953"/>
    <mergeCell ref="G953:I953"/>
    <mergeCell ref="K953:L953"/>
    <mergeCell ref="M953:N953"/>
    <mergeCell ref="O953:S953"/>
    <mergeCell ref="B950:F950"/>
    <mergeCell ref="G950:I950"/>
    <mergeCell ref="K950:L950"/>
    <mergeCell ref="M950:N950"/>
    <mergeCell ref="O950:S950"/>
    <mergeCell ref="B951:F951"/>
    <mergeCell ref="G951:I951"/>
    <mergeCell ref="K951:L951"/>
    <mergeCell ref="M951:N951"/>
    <mergeCell ref="O951:S951"/>
    <mergeCell ref="B948:F948"/>
    <mergeCell ref="G948:I948"/>
    <mergeCell ref="K948:L948"/>
    <mergeCell ref="M948:N948"/>
    <mergeCell ref="O948:S948"/>
    <mergeCell ref="B949:F949"/>
    <mergeCell ref="G949:I949"/>
    <mergeCell ref="K949:L949"/>
    <mergeCell ref="M949:N949"/>
    <mergeCell ref="O949:S949"/>
    <mergeCell ref="B946:F946"/>
    <mergeCell ref="G946:I946"/>
    <mergeCell ref="K946:L946"/>
    <mergeCell ref="M946:N946"/>
    <mergeCell ref="O946:S946"/>
    <mergeCell ref="B947:F947"/>
    <mergeCell ref="G947:I947"/>
    <mergeCell ref="K947:L947"/>
    <mergeCell ref="M947:N947"/>
    <mergeCell ref="O947:S947"/>
    <mergeCell ref="B944:F944"/>
    <mergeCell ref="G944:I944"/>
    <mergeCell ref="K944:L944"/>
    <mergeCell ref="M944:N944"/>
    <mergeCell ref="O944:S944"/>
    <mergeCell ref="B945:F945"/>
    <mergeCell ref="G945:I945"/>
    <mergeCell ref="K945:L945"/>
    <mergeCell ref="M945:N945"/>
    <mergeCell ref="O945:S945"/>
    <mergeCell ref="B942:F942"/>
    <mergeCell ref="G942:I942"/>
    <mergeCell ref="K942:L942"/>
    <mergeCell ref="M942:N942"/>
    <mergeCell ref="O942:S942"/>
    <mergeCell ref="B943:F943"/>
    <mergeCell ref="G943:I943"/>
    <mergeCell ref="K943:L943"/>
    <mergeCell ref="M943:N943"/>
    <mergeCell ref="O943:S943"/>
    <mergeCell ref="B940:F940"/>
    <mergeCell ref="G940:I940"/>
    <mergeCell ref="K940:L940"/>
    <mergeCell ref="M940:N940"/>
    <mergeCell ref="O940:S940"/>
    <mergeCell ref="B941:F941"/>
    <mergeCell ref="G941:I941"/>
    <mergeCell ref="K941:L941"/>
    <mergeCell ref="M941:N941"/>
    <mergeCell ref="O941:S941"/>
    <mergeCell ref="B938:F938"/>
    <mergeCell ref="G938:I938"/>
    <mergeCell ref="K938:L938"/>
    <mergeCell ref="M938:N938"/>
    <mergeCell ref="O938:S938"/>
    <mergeCell ref="B939:F939"/>
    <mergeCell ref="G939:I939"/>
    <mergeCell ref="K939:L939"/>
    <mergeCell ref="M939:N939"/>
    <mergeCell ref="O939:S939"/>
    <mergeCell ref="B936:F936"/>
    <mergeCell ref="G936:I936"/>
    <mergeCell ref="K936:L936"/>
    <mergeCell ref="M936:N936"/>
    <mergeCell ref="O936:S936"/>
    <mergeCell ref="B937:F937"/>
    <mergeCell ref="G937:I937"/>
    <mergeCell ref="K937:L937"/>
    <mergeCell ref="M937:N937"/>
    <mergeCell ref="O937:S937"/>
    <mergeCell ref="B934:F934"/>
    <mergeCell ref="G934:I934"/>
    <mergeCell ref="K934:L934"/>
    <mergeCell ref="M934:N934"/>
    <mergeCell ref="O934:S934"/>
    <mergeCell ref="B935:F935"/>
    <mergeCell ref="G935:I935"/>
    <mergeCell ref="K935:L935"/>
    <mergeCell ref="M935:N935"/>
    <mergeCell ref="O935:S935"/>
    <mergeCell ref="B932:F932"/>
    <mergeCell ref="G932:I932"/>
    <mergeCell ref="K932:L932"/>
    <mergeCell ref="M932:N932"/>
    <mergeCell ref="O932:S932"/>
    <mergeCell ref="B933:F933"/>
    <mergeCell ref="G933:I933"/>
    <mergeCell ref="K933:L933"/>
    <mergeCell ref="M933:N933"/>
    <mergeCell ref="O933:S933"/>
    <mergeCell ref="B930:F930"/>
    <mergeCell ref="G930:I930"/>
    <mergeCell ref="K930:L930"/>
    <mergeCell ref="M930:N930"/>
    <mergeCell ref="O930:S930"/>
    <mergeCell ref="B931:F931"/>
    <mergeCell ref="G931:I931"/>
    <mergeCell ref="K931:L931"/>
    <mergeCell ref="M931:N931"/>
    <mergeCell ref="O931:S931"/>
    <mergeCell ref="B928:F928"/>
    <mergeCell ref="G928:I928"/>
    <mergeCell ref="K928:L928"/>
    <mergeCell ref="M928:N928"/>
    <mergeCell ref="O928:S928"/>
    <mergeCell ref="B929:F929"/>
    <mergeCell ref="G929:I929"/>
    <mergeCell ref="K929:L929"/>
    <mergeCell ref="M929:N929"/>
    <mergeCell ref="O929:S929"/>
    <mergeCell ref="B926:F926"/>
    <mergeCell ref="G926:I926"/>
    <mergeCell ref="K926:L926"/>
    <mergeCell ref="M926:N926"/>
    <mergeCell ref="O926:S926"/>
    <mergeCell ref="B927:F927"/>
    <mergeCell ref="G927:I927"/>
    <mergeCell ref="K927:L927"/>
    <mergeCell ref="M927:N927"/>
    <mergeCell ref="O927:S927"/>
    <mergeCell ref="B924:F924"/>
    <mergeCell ref="G924:I924"/>
    <mergeCell ref="K924:L924"/>
    <mergeCell ref="M924:N924"/>
    <mergeCell ref="O924:S924"/>
    <mergeCell ref="B925:F925"/>
    <mergeCell ref="G925:I925"/>
    <mergeCell ref="K925:L925"/>
    <mergeCell ref="M925:N925"/>
    <mergeCell ref="O925:S925"/>
    <mergeCell ref="B922:F922"/>
    <mergeCell ref="G922:I922"/>
    <mergeCell ref="K922:L922"/>
    <mergeCell ref="M922:N922"/>
    <mergeCell ref="O922:S922"/>
    <mergeCell ref="B923:F923"/>
    <mergeCell ref="G923:I923"/>
    <mergeCell ref="K923:L923"/>
    <mergeCell ref="M923:N923"/>
    <mergeCell ref="O923:S923"/>
    <mergeCell ref="B920:F920"/>
    <mergeCell ref="G920:I920"/>
    <mergeCell ref="K920:L920"/>
    <mergeCell ref="M920:N920"/>
    <mergeCell ref="O920:S920"/>
    <mergeCell ref="B921:F921"/>
    <mergeCell ref="G921:I921"/>
    <mergeCell ref="K921:L921"/>
    <mergeCell ref="M921:N921"/>
    <mergeCell ref="O921:S921"/>
    <mergeCell ref="B918:F918"/>
    <mergeCell ref="G918:I918"/>
    <mergeCell ref="K918:L918"/>
    <mergeCell ref="M918:N918"/>
    <mergeCell ref="O918:S918"/>
    <mergeCell ref="B919:F919"/>
    <mergeCell ref="G919:I919"/>
    <mergeCell ref="K919:L919"/>
    <mergeCell ref="M919:N919"/>
    <mergeCell ref="O919:S919"/>
    <mergeCell ref="B916:F916"/>
    <mergeCell ref="G916:I916"/>
    <mergeCell ref="K916:L916"/>
    <mergeCell ref="M916:N916"/>
    <mergeCell ref="O916:S916"/>
    <mergeCell ref="B917:F917"/>
    <mergeCell ref="G917:I917"/>
    <mergeCell ref="K917:L917"/>
    <mergeCell ref="M917:N917"/>
    <mergeCell ref="O917:S917"/>
    <mergeCell ref="B914:F914"/>
    <mergeCell ref="G914:I914"/>
    <mergeCell ref="K914:L914"/>
    <mergeCell ref="M914:N914"/>
    <mergeCell ref="O914:S914"/>
    <mergeCell ref="B915:F915"/>
    <mergeCell ref="G915:I915"/>
    <mergeCell ref="K915:L915"/>
    <mergeCell ref="M915:N915"/>
    <mergeCell ref="O915:S915"/>
    <mergeCell ref="B912:F912"/>
    <mergeCell ref="G912:I912"/>
    <mergeCell ref="K912:L912"/>
    <mergeCell ref="M912:N912"/>
    <mergeCell ref="O912:S912"/>
    <mergeCell ref="B913:F913"/>
    <mergeCell ref="G913:I913"/>
    <mergeCell ref="K913:L913"/>
    <mergeCell ref="M913:N913"/>
    <mergeCell ref="O913:S913"/>
    <mergeCell ref="B910:F910"/>
    <mergeCell ref="G910:I910"/>
    <mergeCell ref="K910:L910"/>
    <mergeCell ref="M910:N910"/>
    <mergeCell ref="O910:S910"/>
    <mergeCell ref="B911:F911"/>
    <mergeCell ref="G911:I911"/>
    <mergeCell ref="K911:L911"/>
    <mergeCell ref="M911:N911"/>
    <mergeCell ref="O911:S911"/>
    <mergeCell ref="B908:F908"/>
    <mergeCell ref="G908:I908"/>
    <mergeCell ref="K908:L908"/>
    <mergeCell ref="M908:N908"/>
    <mergeCell ref="O908:S908"/>
    <mergeCell ref="B909:F909"/>
    <mergeCell ref="G909:I909"/>
    <mergeCell ref="K909:L909"/>
    <mergeCell ref="M909:N909"/>
    <mergeCell ref="O909:S909"/>
    <mergeCell ref="B906:F906"/>
    <mergeCell ref="G906:I906"/>
    <mergeCell ref="K906:L906"/>
    <mergeCell ref="M906:N906"/>
    <mergeCell ref="O906:S906"/>
    <mergeCell ref="B907:F907"/>
    <mergeCell ref="G907:I907"/>
    <mergeCell ref="K907:L907"/>
    <mergeCell ref="M907:N907"/>
    <mergeCell ref="O907:S907"/>
    <mergeCell ref="B904:F904"/>
    <mergeCell ref="G904:I904"/>
    <mergeCell ref="K904:L904"/>
    <mergeCell ref="M904:N904"/>
    <mergeCell ref="O904:S904"/>
    <mergeCell ref="B905:F905"/>
    <mergeCell ref="G905:I905"/>
    <mergeCell ref="K905:L905"/>
    <mergeCell ref="M905:N905"/>
    <mergeCell ref="O905:S905"/>
    <mergeCell ref="B902:F902"/>
    <mergeCell ref="G902:I902"/>
    <mergeCell ref="K902:L902"/>
    <mergeCell ref="M902:N902"/>
    <mergeCell ref="O902:S902"/>
    <mergeCell ref="B903:F903"/>
    <mergeCell ref="G903:I903"/>
    <mergeCell ref="K903:L903"/>
    <mergeCell ref="M903:N903"/>
    <mergeCell ref="O903:S903"/>
    <mergeCell ref="B900:F900"/>
    <mergeCell ref="G900:I900"/>
    <mergeCell ref="K900:L900"/>
    <mergeCell ref="M900:N900"/>
    <mergeCell ref="O900:S900"/>
    <mergeCell ref="B901:F901"/>
    <mergeCell ref="G901:I901"/>
    <mergeCell ref="K901:L901"/>
    <mergeCell ref="M901:N901"/>
    <mergeCell ref="O901:S901"/>
    <mergeCell ref="B898:F898"/>
    <mergeCell ref="G898:I898"/>
    <mergeCell ref="K898:L898"/>
    <mergeCell ref="M898:N898"/>
    <mergeCell ref="O898:S898"/>
    <mergeCell ref="B899:F899"/>
    <mergeCell ref="G899:I899"/>
    <mergeCell ref="K899:L899"/>
    <mergeCell ref="M899:N899"/>
    <mergeCell ref="O899:S899"/>
    <mergeCell ref="B896:F896"/>
    <mergeCell ref="G896:I896"/>
    <mergeCell ref="K896:L896"/>
    <mergeCell ref="M896:N896"/>
    <mergeCell ref="O896:S896"/>
    <mergeCell ref="B897:F897"/>
    <mergeCell ref="G897:I897"/>
    <mergeCell ref="K897:L897"/>
    <mergeCell ref="M897:N897"/>
    <mergeCell ref="O897:S897"/>
    <mergeCell ref="B894:F894"/>
    <mergeCell ref="G894:I894"/>
    <mergeCell ref="K894:L894"/>
    <mergeCell ref="M894:N894"/>
    <mergeCell ref="O894:S894"/>
    <mergeCell ref="B895:F895"/>
    <mergeCell ref="G895:I895"/>
    <mergeCell ref="K895:L895"/>
    <mergeCell ref="M895:N895"/>
    <mergeCell ref="O895:S895"/>
    <mergeCell ref="B892:F892"/>
    <mergeCell ref="G892:I892"/>
    <mergeCell ref="K892:L892"/>
    <mergeCell ref="M892:N892"/>
    <mergeCell ref="O892:S892"/>
    <mergeCell ref="B893:F893"/>
    <mergeCell ref="G893:I893"/>
    <mergeCell ref="K893:L893"/>
    <mergeCell ref="M893:N893"/>
    <mergeCell ref="O893:S893"/>
    <mergeCell ref="B890:F890"/>
    <mergeCell ref="G890:I890"/>
    <mergeCell ref="K890:L890"/>
    <mergeCell ref="M890:N890"/>
    <mergeCell ref="O890:S890"/>
    <mergeCell ref="B891:F891"/>
    <mergeCell ref="G891:I891"/>
    <mergeCell ref="K891:L891"/>
    <mergeCell ref="M891:N891"/>
    <mergeCell ref="O891:S891"/>
    <mergeCell ref="B888:F888"/>
    <mergeCell ref="G888:I888"/>
    <mergeCell ref="K888:L888"/>
    <mergeCell ref="M888:N888"/>
    <mergeCell ref="O888:S888"/>
    <mergeCell ref="B889:F889"/>
    <mergeCell ref="G889:I889"/>
    <mergeCell ref="K889:L889"/>
    <mergeCell ref="M889:N889"/>
    <mergeCell ref="O889:S889"/>
    <mergeCell ref="B886:F886"/>
    <mergeCell ref="G886:I886"/>
    <mergeCell ref="K886:L886"/>
    <mergeCell ref="M886:N886"/>
    <mergeCell ref="O886:S886"/>
    <mergeCell ref="B887:F887"/>
    <mergeCell ref="G887:I887"/>
    <mergeCell ref="K887:L887"/>
    <mergeCell ref="M887:N887"/>
    <mergeCell ref="O887:S887"/>
    <mergeCell ref="B884:F884"/>
    <mergeCell ref="G884:I884"/>
    <mergeCell ref="K884:L884"/>
    <mergeCell ref="M884:N884"/>
    <mergeCell ref="O884:S884"/>
    <mergeCell ref="B885:F885"/>
    <mergeCell ref="G885:I885"/>
    <mergeCell ref="K885:L885"/>
    <mergeCell ref="M885:N885"/>
    <mergeCell ref="O885:S885"/>
    <mergeCell ref="B882:F882"/>
    <mergeCell ref="G882:I882"/>
    <mergeCell ref="K882:L882"/>
    <mergeCell ref="M882:N882"/>
    <mergeCell ref="O882:S882"/>
    <mergeCell ref="B883:F883"/>
    <mergeCell ref="G883:I883"/>
    <mergeCell ref="K883:L883"/>
    <mergeCell ref="M883:N883"/>
    <mergeCell ref="O883:S883"/>
    <mergeCell ref="B880:F880"/>
    <mergeCell ref="G880:I880"/>
    <mergeCell ref="K880:L880"/>
    <mergeCell ref="M880:N880"/>
    <mergeCell ref="O880:S880"/>
    <mergeCell ref="B881:F881"/>
    <mergeCell ref="G881:I881"/>
    <mergeCell ref="K881:L881"/>
    <mergeCell ref="M881:N881"/>
    <mergeCell ref="O881:S881"/>
    <mergeCell ref="B878:F878"/>
    <mergeCell ref="G878:I878"/>
    <mergeCell ref="K878:L878"/>
    <mergeCell ref="M878:N878"/>
    <mergeCell ref="O878:S878"/>
    <mergeCell ref="B879:F879"/>
    <mergeCell ref="G879:I879"/>
    <mergeCell ref="K879:L879"/>
    <mergeCell ref="M879:N879"/>
    <mergeCell ref="O879:S879"/>
    <mergeCell ref="B876:F876"/>
    <mergeCell ref="G876:I876"/>
    <mergeCell ref="K876:L876"/>
    <mergeCell ref="M876:N876"/>
    <mergeCell ref="O876:S876"/>
    <mergeCell ref="B877:F877"/>
    <mergeCell ref="G877:I877"/>
    <mergeCell ref="K877:L877"/>
    <mergeCell ref="M877:N877"/>
    <mergeCell ref="O877:S877"/>
    <mergeCell ref="B874:F874"/>
    <mergeCell ref="G874:I874"/>
    <mergeCell ref="K874:L874"/>
    <mergeCell ref="M874:N874"/>
    <mergeCell ref="O874:S874"/>
    <mergeCell ref="B875:F875"/>
    <mergeCell ref="G875:I875"/>
    <mergeCell ref="K875:L875"/>
    <mergeCell ref="M875:N875"/>
    <mergeCell ref="O875:S875"/>
    <mergeCell ref="B872:F872"/>
    <mergeCell ref="G872:I872"/>
    <mergeCell ref="K872:L872"/>
    <mergeCell ref="M872:N872"/>
    <mergeCell ref="O872:S872"/>
    <mergeCell ref="B873:F873"/>
    <mergeCell ref="G873:I873"/>
    <mergeCell ref="K873:L873"/>
    <mergeCell ref="M873:N873"/>
    <mergeCell ref="O873:S873"/>
    <mergeCell ref="B870:F870"/>
    <mergeCell ref="G870:I870"/>
    <mergeCell ref="K870:L870"/>
    <mergeCell ref="M870:N870"/>
    <mergeCell ref="O870:S870"/>
    <mergeCell ref="B871:F871"/>
    <mergeCell ref="G871:I871"/>
    <mergeCell ref="K871:L871"/>
    <mergeCell ref="M871:N871"/>
    <mergeCell ref="O871:S871"/>
    <mergeCell ref="B868:F868"/>
    <mergeCell ref="G868:I868"/>
    <mergeCell ref="K868:L868"/>
    <mergeCell ref="M868:N868"/>
    <mergeCell ref="O868:S868"/>
    <mergeCell ref="B869:F869"/>
    <mergeCell ref="G869:I869"/>
    <mergeCell ref="K869:L869"/>
    <mergeCell ref="M869:N869"/>
    <mergeCell ref="O869:S869"/>
    <mergeCell ref="B866:F866"/>
    <mergeCell ref="G866:I866"/>
    <mergeCell ref="K866:L866"/>
    <mergeCell ref="M866:N866"/>
    <mergeCell ref="O866:S866"/>
    <mergeCell ref="B867:F867"/>
    <mergeCell ref="G867:I867"/>
    <mergeCell ref="K867:L867"/>
    <mergeCell ref="M867:N867"/>
    <mergeCell ref="O867:S867"/>
    <mergeCell ref="B864:F864"/>
    <mergeCell ref="G864:I864"/>
    <mergeCell ref="K864:L864"/>
    <mergeCell ref="M864:N864"/>
    <mergeCell ref="O864:S864"/>
    <mergeCell ref="B865:F865"/>
    <mergeCell ref="G865:I865"/>
    <mergeCell ref="K865:L865"/>
    <mergeCell ref="M865:N865"/>
    <mergeCell ref="O865:S865"/>
    <mergeCell ref="B862:F862"/>
    <mergeCell ref="G862:I862"/>
    <mergeCell ref="K862:L862"/>
    <mergeCell ref="M862:N862"/>
    <mergeCell ref="O862:S862"/>
    <mergeCell ref="B863:F863"/>
    <mergeCell ref="G863:I863"/>
    <mergeCell ref="K863:L863"/>
    <mergeCell ref="M863:N863"/>
    <mergeCell ref="O863:S863"/>
    <mergeCell ref="B860:F860"/>
    <mergeCell ref="G860:I860"/>
    <mergeCell ref="K860:L860"/>
    <mergeCell ref="M860:N860"/>
    <mergeCell ref="O860:S860"/>
    <mergeCell ref="B861:F861"/>
    <mergeCell ref="G861:I861"/>
    <mergeCell ref="K861:L861"/>
    <mergeCell ref="M861:N861"/>
    <mergeCell ref="O861:S861"/>
    <mergeCell ref="B858:F858"/>
    <mergeCell ref="G858:I858"/>
    <mergeCell ref="K858:L858"/>
    <mergeCell ref="M858:N858"/>
    <mergeCell ref="O858:S858"/>
    <mergeCell ref="B859:F859"/>
    <mergeCell ref="G859:I859"/>
    <mergeCell ref="K859:L859"/>
    <mergeCell ref="M859:N859"/>
    <mergeCell ref="O859:S859"/>
    <mergeCell ref="B856:F856"/>
    <mergeCell ref="G856:I856"/>
    <mergeCell ref="K856:L856"/>
    <mergeCell ref="M856:N856"/>
    <mergeCell ref="O856:S856"/>
    <mergeCell ref="B857:F857"/>
    <mergeCell ref="G857:I857"/>
    <mergeCell ref="K857:L857"/>
    <mergeCell ref="M857:N857"/>
    <mergeCell ref="O857:S857"/>
    <mergeCell ref="B854:F854"/>
    <mergeCell ref="G854:I854"/>
    <mergeCell ref="K854:L854"/>
    <mergeCell ref="M854:N854"/>
    <mergeCell ref="O854:S854"/>
    <mergeCell ref="B855:F855"/>
    <mergeCell ref="G855:I855"/>
    <mergeCell ref="K855:L855"/>
    <mergeCell ref="M855:N855"/>
    <mergeCell ref="O855:S855"/>
    <mergeCell ref="B852:F852"/>
    <mergeCell ref="G852:I852"/>
    <mergeCell ref="K852:L852"/>
    <mergeCell ref="M852:N852"/>
    <mergeCell ref="O852:S852"/>
    <mergeCell ref="B853:F853"/>
    <mergeCell ref="G853:I853"/>
    <mergeCell ref="K853:L853"/>
    <mergeCell ref="M853:N853"/>
    <mergeCell ref="O853:S853"/>
    <mergeCell ref="B850:F850"/>
    <mergeCell ref="G850:I850"/>
    <mergeCell ref="K850:L850"/>
    <mergeCell ref="M850:N850"/>
    <mergeCell ref="O850:S850"/>
    <mergeCell ref="B851:F851"/>
    <mergeCell ref="G851:I851"/>
    <mergeCell ref="K851:L851"/>
    <mergeCell ref="M851:N851"/>
    <mergeCell ref="O851:S851"/>
    <mergeCell ref="B848:F848"/>
    <mergeCell ref="G848:I848"/>
    <mergeCell ref="K848:L848"/>
    <mergeCell ref="M848:N848"/>
    <mergeCell ref="O848:S848"/>
    <mergeCell ref="B849:F849"/>
    <mergeCell ref="G849:I849"/>
    <mergeCell ref="K849:L849"/>
    <mergeCell ref="M849:N849"/>
    <mergeCell ref="O849:S849"/>
    <mergeCell ref="B846:F846"/>
    <mergeCell ref="G846:I846"/>
    <mergeCell ref="K846:L846"/>
    <mergeCell ref="M846:N846"/>
    <mergeCell ref="O846:S846"/>
    <mergeCell ref="B847:F847"/>
    <mergeCell ref="G847:I847"/>
    <mergeCell ref="K847:L847"/>
    <mergeCell ref="M847:N847"/>
    <mergeCell ref="O847:S847"/>
    <mergeCell ref="B844:F844"/>
    <mergeCell ref="G844:I844"/>
    <mergeCell ref="K844:L844"/>
    <mergeCell ref="M844:N844"/>
    <mergeCell ref="O844:S844"/>
    <mergeCell ref="B845:F845"/>
    <mergeCell ref="G845:I845"/>
    <mergeCell ref="K845:L845"/>
    <mergeCell ref="M845:N845"/>
    <mergeCell ref="O845:S845"/>
    <mergeCell ref="B842:F842"/>
    <mergeCell ref="G842:I842"/>
    <mergeCell ref="K842:L842"/>
    <mergeCell ref="M842:N842"/>
    <mergeCell ref="O842:S842"/>
    <mergeCell ref="B843:F843"/>
    <mergeCell ref="G843:I843"/>
    <mergeCell ref="K843:L843"/>
    <mergeCell ref="M843:N843"/>
    <mergeCell ref="O843:S843"/>
    <mergeCell ref="B840:F840"/>
    <mergeCell ref="G840:I840"/>
    <mergeCell ref="K840:L840"/>
    <mergeCell ref="M840:N840"/>
    <mergeCell ref="O840:S840"/>
    <mergeCell ref="B841:F841"/>
    <mergeCell ref="G841:I841"/>
    <mergeCell ref="K841:L841"/>
    <mergeCell ref="M841:N841"/>
    <mergeCell ref="O841:S841"/>
    <mergeCell ref="B838:F838"/>
    <mergeCell ref="G838:I838"/>
    <mergeCell ref="K838:L838"/>
    <mergeCell ref="M838:N838"/>
    <mergeCell ref="O838:S838"/>
    <mergeCell ref="B839:F839"/>
    <mergeCell ref="G839:I839"/>
    <mergeCell ref="K839:L839"/>
    <mergeCell ref="M839:N839"/>
    <mergeCell ref="O839:S839"/>
    <mergeCell ref="B836:F836"/>
    <mergeCell ref="G836:I836"/>
    <mergeCell ref="K836:L836"/>
    <mergeCell ref="M836:N836"/>
    <mergeCell ref="O836:S836"/>
    <mergeCell ref="B837:F837"/>
    <mergeCell ref="G837:I837"/>
    <mergeCell ref="K837:L837"/>
    <mergeCell ref="M837:N837"/>
    <mergeCell ref="O837:S837"/>
    <mergeCell ref="B834:F834"/>
    <mergeCell ref="G834:I834"/>
    <mergeCell ref="K834:L834"/>
    <mergeCell ref="M834:N834"/>
    <mergeCell ref="O834:S834"/>
    <mergeCell ref="B835:F835"/>
    <mergeCell ref="G835:I835"/>
    <mergeCell ref="K835:L835"/>
    <mergeCell ref="M835:N835"/>
    <mergeCell ref="O835:S835"/>
    <mergeCell ref="B832:F832"/>
    <mergeCell ref="G832:I832"/>
    <mergeCell ref="K832:L832"/>
    <mergeCell ref="M832:N832"/>
    <mergeCell ref="O832:S832"/>
    <mergeCell ref="B833:F833"/>
    <mergeCell ref="G833:I833"/>
    <mergeCell ref="K833:L833"/>
    <mergeCell ref="M833:N833"/>
    <mergeCell ref="O833:S833"/>
    <mergeCell ref="B830:F830"/>
    <mergeCell ref="G830:I830"/>
    <mergeCell ref="K830:L830"/>
    <mergeCell ref="M830:N830"/>
    <mergeCell ref="O830:S830"/>
    <mergeCell ref="B831:F831"/>
    <mergeCell ref="G831:I831"/>
    <mergeCell ref="K831:L831"/>
    <mergeCell ref="M831:N831"/>
    <mergeCell ref="O831:S831"/>
    <mergeCell ref="B828:F828"/>
    <mergeCell ref="G828:I828"/>
    <mergeCell ref="K828:L828"/>
    <mergeCell ref="M828:N828"/>
    <mergeCell ref="O828:S828"/>
    <mergeCell ref="B829:F829"/>
    <mergeCell ref="G829:I829"/>
    <mergeCell ref="K829:L829"/>
    <mergeCell ref="M829:N829"/>
    <mergeCell ref="O829:S829"/>
    <mergeCell ref="B826:F826"/>
    <mergeCell ref="G826:I826"/>
    <mergeCell ref="K826:L826"/>
    <mergeCell ref="M826:N826"/>
    <mergeCell ref="O826:S826"/>
    <mergeCell ref="B827:F827"/>
    <mergeCell ref="G827:I827"/>
    <mergeCell ref="K827:L827"/>
    <mergeCell ref="M827:N827"/>
    <mergeCell ref="O827:S827"/>
    <mergeCell ref="B824:F824"/>
    <mergeCell ref="G824:I824"/>
    <mergeCell ref="K824:L824"/>
    <mergeCell ref="M824:N824"/>
    <mergeCell ref="O824:S824"/>
    <mergeCell ref="B825:F825"/>
    <mergeCell ref="G825:I825"/>
    <mergeCell ref="K825:L825"/>
    <mergeCell ref="M825:N825"/>
    <mergeCell ref="O825:S825"/>
    <mergeCell ref="B822:F822"/>
    <mergeCell ref="G822:I822"/>
    <mergeCell ref="K822:L822"/>
    <mergeCell ref="M822:N822"/>
    <mergeCell ref="O822:S822"/>
    <mergeCell ref="B823:F823"/>
    <mergeCell ref="G823:I823"/>
    <mergeCell ref="K823:L823"/>
    <mergeCell ref="M823:N823"/>
    <mergeCell ref="O823:S823"/>
    <mergeCell ref="B820:F820"/>
    <mergeCell ref="G820:I820"/>
    <mergeCell ref="K820:L820"/>
    <mergeCell ref="M820:N820"/>
    <mergeCell ref="O820:S820"/>
    <mergeCell ref="B821:F821"/>
    <mergeCell ref="G821:I821"/>
    <mergeCell ref="K821:L821"/>
    <mergeCell ref="M821:N821"/>
    <mergeCell ref="O821:S821"/>
    <mergeCell ref="B818:F818"/>
    <mergeCell ref="G818:I818"/>
    <mergeCell ref="K818:L818"/>
    <mergeCell ref="M818:N818"/>
    <mergeCell ref="O818:S818"/>
    <mergeCell ref="B819:F819"/>
    <mergeCell ref="G819:I819"/>
    <mergeCell ref="K819:L819"/>
    <mergeCell ref="M819:N819"/>
    <mergeCell ref="O819:S819"/>
    <mergeCell ref="B816:F816"/>
    <mergeCell ref="G816:I816"/>
    <mergeCell ref="K816:L816"/>
    <mergeCell ref="M816:N816"/>
    <mergeCell ref="O816:S816"/>
    <mergeCell ref="B817:F817"/>
    <mergeCell ref="G817:I817"/>
    <mergeCell ref="K817:L817"/>
    <mergeCell ref="M817:N817"/>
    <mergeCell ref="O817:S817"/>
    <mergeCell ref="B814:F814"/>
    <mergeCell ref="G814:I814"/>
    <mergeCell ref="K814:L814"/>
    <mergeCell ref="M814:N814"/>
    <mergeCell ref="O814:S814"/>
    <mergeCell ref="B815:F815"/>
    <mergeCell ref="G815:I815"/>
    <mergeCell ref="K815:L815"/>
    <mergeCell ref="M815:N815"/>
    <mergeCell ref="O815:S815"/>
    <mergeCell ref="B812:F812"/>
    <mergeCell ref="G812:I812"/>
    <mergeCell ref="K812:L812"/>
    <mergeCell ref="M812:N812"/>
    <mergeCell ref="O812:S812"/>
    <mergeCell ref="B813:F813"/>
    <mergeCell ref="G813:I813"/>
    <mergeCell ref="K813:L813"/>
    <mergeCell ref="M813:N813"/>
    <mergeCell ref="O813:S813"/>
    <mergeCell ref="B810:F810"/>
    <mergeCell ref="G810:I810"/>
    <mergeCell ref="K810:L810"/>
    <mergeCell ref="M810:N810"/>
    <mergeCell ref="O810:S810"/>
    <mergeCell ref="B811:F811"/>
    <mergeCell ref="G811:I811"/>
    <mergeCell ref="K811:L811"/>
    <mergeCell ref="M811:N811"/>
    <mergeCell ref="O811:S811"/>
    <mergeCell ref="B808:F808"/>
    <mergeCell ref="G808:I808"/>
    <mergeCell ref="K808:L808"/>
    <mergeCell ref="M808:N808"/>
    <mergeCell ref="O808:S808"/>
    <mergeCell ref="B809:F809"/>
    <mergeCell ref="G809:I809"/>
    <mergeCell ref="K809:L809"/>
    <mergeCell ref="M809:N809"/>
    <mergeCell ref="O809:S809"/>
    <mergeCell ref="B806:F806"/>
    <mergeCell ref="G806:I806"/>
    <mergeCell ref="K806:L806"/>
    <mergeCell ref="M806:N806"/>
    <mergeCell ref="O806:S806"/>
    <mergeCell ref="B807:F807"/>
    <mergeCell ref="G807:I807"/>
    <mergeCell ref="K807:L807"/>
    <mergeCell ref="M807:N807"/>
    <mergeCell ref="O807:S807"/>
    <mergeCell ref="B804:F804"/>
    <mergeCell ref="G804:I804"/>
    <mergeCell ref="K804:L804"/>
    <mergeCell ref="M804:N804"/>
    <mergeCell ref="O804:S804"/>
    <mergeCell ref="B805:F805"/>
    <mergeCell ref="G805:I805"/>
    <mergeCell ref="K805:L805"/>
    <mergeCell ref="M805:N805"/>
    <mergeCell ref="O805:S805"/>
    <mergeCell ref="B802:F802"/>
    <mergeCell ref="G802:I802"/>
    <mergeCell ref="K802:L802"/>
    <mergeCell ref="M802:N802"/>
    <mergeCell ref="O802:S802"/>
    <mergeCell ref="B803:F803"/>
    <mergeCell ref="G803:I803"/>
    <mergeCell ref="K803:L803"/>
    <mergeCell ref="M803:N803"/>
    <mergeCell ref="O803:S803"/>
    <mergeCell ref="B800:F800"/>
    <mergeCell ref="G800:I800"/>
    <mergeCell ref="K800:L800"/>
    <mergeCell ref="M800:N800"/>
    <mergeCell ref="O800:S800"/>
    <mergeCell ref="B801:F801"/>
    <mergeCell ref="G801:I801"/>
    <mergeCell ref="K801:L801"/>
    <mergeCell ref="M801:N801"/>
    <mergeCell ref="O801:S801"/>
    <mergeCell ref="B798:F798"/>
    <mergeCell ref="G798:I798"/>
    <mergeCell ref="K798:L798"/>
    <mergeCell ref="M798:N798"/>
    <mergeCell ref="O798:S798"/>
    <mergeCell ref="B799:F799"/>
    <mergeCell ref="G799:I799"/>
    <mergeCell ref="K799:L799"/>
    <mergeCell ref="M799:N799"/>
    <mergeCell ref="O799:S799"/>
    <mergeCell ref="B796:F796"/>
    <mergeCell ref="G796:I796"/>
    <mergeCell ref="K796:L796"/>
    <mergeCell ref="M796:N796"/>
    <mergeCell ref="O796:S796"/>
    <mergeCell ref="B797:F797"/>
    <mergeCell ref="G797:I797"/>
    <mergeCell ref="K797:L797"/>
    <mergeCell ref="M797:N797"/>
    <mergeCell ref="O797:S797"/>
    <mergeCell ref="B794:F794"/>
    <mergeCell ref="G794:I794"/>
    <mergeCell ref="K794:L794"/>
    <mergeCell ref="M794:N794"/>
    <mergeCell ref="O794:S794"/>
    <mergeCell ref="B795:F795"/>
    <mergeCell ref="G795:I795"/>
    <mergeCell ref="K795:L795"/>
    <mergeCell ref="M795:N795"/>
    <mergeCell ref="O795:S795"/>
    <mergeCell ref="B792:F792"/>
    <mergeCell ref="G792:I792"/>
    <mergeCell ref="K792:L792"/>
    <mergeCell ref="M792:N792"/>
    <mergeCell ref="O792:S792"/>
    <mergeCell ref="B793:F793"/>
    <mergeCell ref="G793:I793"/>
    <mergeCell ref="K793:L793"/>
    <mergeCell ref="M793:N793"/>
    <mergeCell ref="O793:S793"/>
    <mergeCell ref="B790:F790"/>
    <mergeCell ref="G790:I790"/>
    <mergeCell ref="K790:L790"/>
    <mergeCell ref="M790:N790"/>
    <mergeCell ref="O790:S790"/>
    <mergeCell ref="B791:F791"/>
    <mergeCell ref="G791:I791"/>
    <mergeCell ref="K791:L791"/>
    <mergeCell ref="M791:N791"/>
    <mergeCell ref="O791:S791"/>
    <mergeCell ref="B788:F788"/>
    <mergeCell ref="G788:I788"/>
    <mergeCell ref="K788:L788"/>
    <mergeCell ref="M788:N788"/>
    <mergeCell ref="O788:S788"/>
    <mergeCell ref="B789:F789"/>
    <mergeCell ref="G789:I789"/>
    <mergeCell ref="K789:L789"/>
    <mergeCell ref="M789:N789"/>
    <mergeCell ref="O789:S789"/>
    <mergeCell ref="B786:F786"/>
    <mergeCell ref="G786:I786"/>
    <mergeCell ref="K786:L786"/>
    <mergeCell ref="M786:N786"/>
    <mergeCell ref="O786:S786"/>
    <mergeCell ref="B787:F787"/>
    <mergeCell ref="G787:I787"/>
    <mergeCell ref="K787:L787"/>
    <mergeCell ref="M787:N787"/>
    <mergeCell ref="O787:S787"/>
    <mergeCell ref="B784:F784"/>
    <mergeCell ref="G784:I784"/>
    <mergeCell ref="K784:L784"/>
    <mergeCell ref="M784:N784"/>
    <mergeCell ref="O784:S784"/>
    <mergeCell ref="B785:F785"/>
    <mergeCell ref="G785:I785"/>
    <mergeCell ref="K785:L785"/>
    <mergeCell ref="M785:N785"/>
    <mergeCell ref="O785:S785"/>
    <mergeCell ref="B782:F782"/>
    <mergeCell ref="G782:I782"/>
    <mergeCell ref="K782:L782"/>
    <mergeCell ref="M782:N782"/>
    <mergeCell ref="O782:S782"/>
    <mergeCell ref="B783:F783"/>
    <mergeCell ref="G783:I783"/>
    <mergeCell ref="K783:L783"/>
    <mergeCell ref="M783:N783"/>
    <mergeCell ref="O783:S783"/>
    <mergeCell ref="B780:F780"/>
    <mergeCell ref="G780:I780"/>
    <mergeCell ref="K780:L780"/>
    <mergeCell ref="M780:N780"/>
    <mergeCell ref="O780:S780"/>
    <mergeCell ref="B781:F781"/>
    <mergeCell ref="G781:I781"/>
    <mergeCell ref="K781:L781"/>
    <mergeCell ref="M781:N781"/>
    <mergeCell ref="O781:S781"/>
    <mergeCell ref="B778:F778"/>
    <mergeCell ref="G778:I778"/>
    <mergeCell ref="K778:L778"/>
    <mergeCell ref="M778:N778"/>
    <mergeCell ref="O778:S778"/>
    <mergeCell ref="B779:F779"/>
    <mergeCell ref="G779:I779"/>
    <mergeCell ref="K779:L779"/>
    <mergeCell ref="M779:N779"/>
    <mergeCell ref="O779:S779"/>
    <mergeCell ref="B776:F776"/>
    <mergeCell ref="G776:I776"/>
    <mergeCell ref="K776:L776"/>
    <mergeCell ref="M776:N776"/>
    <mergeCell ref="O776:S776"/>
    <mergeCell ref="B777:F777"/>
    <mergeCell ref="G777:I777"/>
    <mergeCell ref="K777:L777"/>
    <mergeCell ref="M777:N777"/>
    <mergeCell ref="O777:S777"/>
    <mergeCell ref="B774:F774"/>
    <mergeCell ref="G774:I774"/>
    <mergeCell ref="K774:L774"/>
    <mergeCell ref="M774:N774"/>
    <mergeCell ref="O774:S774"/>
    <mergeCell ref="B775:F775"/>
    <mergeCell ref="G775:I775"/>
    <mergeCell ref="K775:L775"/>
    <mergeCell ref="M775:N775"/>
    <mergeCell ref="O775:S775"/>
    <mergeCell ref="B772:F772"/>
    <mergeCell ref="G772:I772"/>
    <mergeCell ref="K772:L772"/>
    <mergeCell ref="M772:N772"/>
    <mergeCell ref="O772:S772"/>
    <mergeCell ref="B773:F773"/>
    <mergeCell ref="G773:I773"/>
    <mergeCell ref="K773:L773"/>
    <mergeCell ref="M773:N773"/>
    <mergeCell ref="O773:S773"/>
    <mergeCell ref="B770:F770"/>
    <mergeCell ref="G770:I770"/>
    <mergeCell ref="K770:L770"/>
    <mergeCell ref="M770:N770"/>
    <mergeCell ref="O770:S770"/>
    <mergeCell ref="B771:F771"/>
    <mergeCell ref="G771:I771"/>
    <mergeCell ref="K771:L771"/>
    <mergeCell ref="M771:N771"/>
    <mergeCell ref="O771:S771"/>
    <mergeCell ref="B768:F768"/>
    <mergeCell ref="G768:I768"/>
    <mergeCell ref="K768:L768"/>
    <mergeCell ref="M768:N768"/>
    <mergeCell ref="O768:S768"/>
    <mergeCell ref="B769:F769"/>
    <mergeCell ref="G769:I769"/>
    <mergeCell ref="K769:L769"/>
    <mergeCell ref="M769:N769"/>
    <mergeCell ref="O769:S769"/>
    <mergeCell ref="B766:F766"/>
    <mergeCell ref="G766:I766"/>
    <mergeCell ref="K766:L766"/>
    <mergeCell ref="M766:N766"/>
    <mergeCell ref="O766:S766"/>
    <mergeCell ref="B767:F767"/>
    <mergeCell ref="G767:I767"/>
    <mergeCell ref="K767:L767"/>
    <mergeCell ref="M767:N767"/>
    <mergeCell ref="O767:S767"/>
    <mergeCell ref="B764:F764"/>
    <mergeCell ref="G764:I764"/>
    <mergeCell ref="K764:L764"/>
    <mergeCell ref="M764:N764"/>
    <mergeCell ref="O764:S764"/>
    <mergeCell ref="B765:F765"/>
    <mergeCell ref="G765:I765"/>
    <mergeCell ref="K765:L765"/>
    <mergeCell ref="M765:N765"/>
    <mergeCell ref="O765:S765"/>
    <mergeCell ref="B762:F762"/>
    <mergeCell ref="G762:I762"/>
    <mergeCell ref="K762:L762"/>
    <mergeCell ref="M762:N762"/>
    <mergeCell ref="O762:S762"/>
    <mergeCell ref="B763:F763"/>
    <mergeCell ref="G763:I763"/>
    <mergeCell ref="K763:L763"/>
    <mergeCell ref="M763:N763"/>
    <mergeCell ref="O763:S763"/>
    <mergeCell ref="B760:F760"/>
    <mergeCell ref="G760:I760"/>
    <mergeCell ref="K760:L760"/>
    <mergeCell ref="M760:N760"/>
    <mergeCell ref="O760:S760"/>
    <mergeCell ref="B761:F761"/>
    <mergeCell ref="G761:I761"/>
    <mergeCell ref="K761:L761"/>
    <mergeCell ref="M761:N761"/>
    <mergeCell ref="O761:S761"/>
    <mergeCell ref="B758:F758"/>
    <mergeCell ref="G758:I758"/>
    <mergeCell ref="K758:L758"/>
    <mergeCell ref="M758:N758"/>
    <mergeCell ref="O758:S758"/>
    <mergeCell ref="B759:F759"/>
    <mergeCell ref="G759:I759"/>
    <mergeCell ref="K759:L759"/>
    <mergeCell ref="M759:N759"/>
    <mergeCell ref="O759:S759"/>
    <mergeCell ref="B756:F756"/>
    <mergeCell ref="G756:I756"/>
    <mergeCell ref="K756:L756"/>
    <mergeCell ref="M756:N756"/>
    <mergeCell ref="O756:S756"/>
    <mergeCell ref="B757:F757"/>
    <mergeCell ref="G757:I757"/>
    <mergeCell ref="K757:L757"/>
    <mergeCell ref="M757:N757"/>
    <mergeCell ref="O757:S757"/>
    <mergeCell ref="B754:F754"/>
    <mergeCell ref="G754:I754"/>
    <mergeCell ref="K754:L754"/>
    <mergeCell ref="M754:N754"/>
    <mergeCell ref="O754:S754"/>
    <mergeCell ref="B755:F755"/>
    <mergeCell ref="G755:I755"/>
    <mergeCell ref="K755:L755"/>
    <mergeCell ref="M755:N755"/>
    <mergeCell ref="O755:S755"/>
    <mergeCell ref="B752:F752"/>
    <mergeCell ref="G752:I752"/>
    <mergeCell ref="K752:L752"/>
    <mergeCell ref="M752:N752"/>
    <mergeCell ref="O752:S752"/>
    <mergeCell ref="B753:F753"/>
    <mergeCell ref="G753:I753"/>
    <mergeCell ref="K753:L753"/>
    <mergeCell ref="M753:N753"/>
    <mergeCell ref="O753:S753"/>
    <mergeCell ref="B750:F750"/>
    <mergeCell ref="G750:I750"/>
    <mergeCell ref="K750:L750"/>
    <mergeCell ref="M750:N750"/>
    <mergeCell ref="O750:S750"/>
    <mergeCell ref="B751:F751"/>
    <mergeCell ref="G751:I751"/>
    <mergeCell ref="K751:L751"/>
    <mergeCell ref="M751:N751"/>
    <mergeCell ref="O751:S751"/>
    <mergeCell ref="B748:F748"/>
    <mergeCell ref="G748:I748"/>
    <mergeCell ref="K748:L748"/>
    <mergeCell ref="M748:N748"/>
    <mergeCell ref="O748:S748"/>
    <mergeCell ref="B749:F749"/>
    <mergeCell ref="G749:I749"/>
    <mergeCell ref="K749:L749"/>
    <mergeCell ref="M749:N749"/>
    <mergeCell ref="O749:S749"/>
    <mergeCell ref="B746:F746"/>
    <mergeCell ref="G746:I746"/>
    <mergeCell ref="K746:L746"/>
    <mergeCell ref="M746:N746"/>
    <mergeCell ref="O746:S746"/>
    <mergeCell ref="B747:F747"/>
    <mergeCell ref="G747:I747"/>
    <mergeCell ref="K747:L747"/>
    <mergeCell ref="M747:N747"/>
    <mergeCell ref="O747:S747"/>
    <mergeCell ref="B744:F744"/>
    <mergeCell ref="G744:I744"/>
    <mergeCell ref="K744:L744"/>
    <mergeCell ref="M744:N744"/>
    <mergeCell ref="O744:S744"/>
    <mergeCell ref="B745:F745"/>
    <mergeCell ref="G745:I745"/>
    <mergeCell ref="K745:L745"/>
    <mergeCell ref="M745:N745"/>
    <mergeCell ref="O745:S745"/>
    <mergeCell ref="B742:F742"/>
    <mergeCell ref="G742:I742"/>
    <mergeCell ref="K742:L742"/>
    <mergeCell ref="M742:N742"/>
    <mergeCell ref="O742:S742"/>
    <mergeCell ref="B743:F743"/>
    <mergeCell ref="G743:I743"/>
    <mergeCell ref="K743:L743"/>
    <mergeCell ref="M743:N743"/>
    <mergeCell ref="O743:S743"/>
    <mergeCell ref="B740:F740"/>
    <mergeCell ref="G740:I740"/>
    <mergeCell ref="K740:L740"/>
    <mergeCell ref="M740:N740"/>
    <mergeCell ref="O740:S740"/>
    <mergeCell ref="B741:F741"/>
    <mergeCell ref="G741:I741"/>
    <mergeCell ref="K741:L741"/>
    <mergeCell ref="M741:N741"/>
    <mergeCell ref="O741:S741"/>
    <mergeCell ref="B738:F738"/>
    <mergeCell ref="G738:I738"/>
    <mergeCell ref="K738:L738"/>
    <mergeCell ref="M738:N738"/>
    <mergeCell ref="O738:S738"/>
    <mergeCell ref="B739:F739"/>
    <mergeCell ref="G739:I739"/>
    <mergeCell ref="K739:L739"/>
    <mergeCell ref="M739:N739"/>
    <mergeCell ref="O739:S739"/>
    <mergeCell ref="B736:F736"/>
    <mergeCell ref="G736:I736"/>
    <mergeCell ref="K736:L736"/>
    <mergeCell ref="M736:N736"/>
    <mergeCell ref="O736:S736"/>
    <mergeCell ref="B737:F737"/>
    <mergeCell ref="G737:I737"/>
    <mergeCell ref="K737:L737"/>
    <mergeCell ref="M737:N737"/>
    <mergeCell ref="O737:S737"/>
    <mergeCell ref="B734:F734"/>
    <mergeCell ref="G734:I734"/>
    <mergeCell ref="K734:L734"/>
    <mergeCell ref="M734:N734"/>
    <mergeCell ref="O734:S734"/>
    <mergeCell ref="B735:F735"/>
    <mergeCell ref="G735:I735"/>
    <mergeCell ref="K735:L735"/>
    <mergeCell ref="M735:N735"/>
    <mergeCell ref="O735:S735"/>
    <mergeCell ref="B732:F732"/>
    <mergeCell ref="G732:I732"/>
    <mergeCell ref="K732:L732"/>
    <mergeCell ref="M732:N732"/>
    <mergeCell ref="O732:S732"/>
    <mergeCell ref="B733:F733"/>
    <mergeCell ref="G733:I733"/>
    <mergeCell ref="K733:L733"/>
    <mergeCell ref="M733:N733"/>
    <mergeCell ref="O733:S733"/>
    <mergeCell ref="B730:F730"/>
    <mergeCell ref="G730:I730"/>
    <mergeCell ref="K730:L730"/>
    <mergeCell ref="M730:N730"/>
    <mergeCell ref="O730:S730"/>
    <mergeCell ref="B731:F731"/>
    <mergeCell ref="G731:I731"/>
    <mergeCell ref="K731:L731"/>
    <mergeCell ref="M731:N731"/>
    <mergeCell ref="O731:S731"/>
    <mergeCell ref="B728:F728"/>
    <mergeCell ref="G728:I728"/>
    <mergeCell ref="K728:L728"/>
    <mergeCell ref="M728:N728"/>
    <mergeCell ref="O728:S728"/>
    <mergeCell ref="B729:F729"/>
    <mergeCell ref="G729:I729"/>
    <mergeCell ref="K729:L729"/>
    <mergeCell ref="M729:N729"/>
    <mergeCell ref="O729:S729"/>
    <mergeCell ref="B726:F726"/>
    <mergeCell ref="G726:I726"/>
    <mergeCell ref="K726:L726"/>
    <mergeCell ref="M726:N726"/>
    <mergeCell ref="O726:S726"/>
    <mergeCell ref="B727:F727"/>
    <mergeCell ref="G727:I727"/>
    <mergeCell ref="K727:L727"/>
    <mergeCell ref="M727:N727"/>
    <mergeCell ref="O727:S727"/>
    <mergeCell ref="B724:F724"/>
    <mergeCell ref="G724:I724"/>
    <mergeCell ref="K724:L724"/>
    <mergeCell ref="M724:N724"/>
    <mergeCell ref="O724:S724"/>
    <mergeCell ref="B725:F725"/>
    <mergeCell ref="G725:I725"/>
    <mergeCell ref="K725:L725"/>
    <mergeCell ref="M725:N725"/>
    <mergeCell ref="O725:S725"/>
    <mergeCell ref="B722:F722"/>
    <mergeCell ref="G722:I722"/>
    <mergeCell ref="K722:L722"/>
    <mergeCell ref="M722:N722"/>
    <mergeCell ref="O722:S722"/>
    <mergeCell ref="B723:F723"/>
    <mergeCell ref="G723:I723"/>
    <mergeCell ref="K723:L723"/>
    <mergeCell ref="M723:N723"/>
    <mergeCell ref="O723:S723"/>
    <mergeCell ref="B720:F720"/>
    <mergeCell ref="G720:I720"/>
    <mergeCell ref="K720:L720"/>
    <mergeCell ref="M720:N720"/>
    <mergeCell ref="O720:S720"/>
    <mergeCell ref="B721:F721"/>
    <mergeCell ref="G721:I721"/>
    <mergeCell ref="K721:L721"/>
    <mergeCell ref="M721:N721"/>
    <mergeCell ref="O721:S721"/>
    <mergeCell ref="B718:F718"/>
    <mergeCell ref="G718:I718"/>
    <mergeCell ref="K718:L718"/>
    <mergeCell ref="M718:N718"/>
    <mergeCell ref="O718:S718"/>
    <mergeCell ref="B719:F719"/>
    <mergeCell ref="G719:I719"/>
    <mergeCell ref="K719:L719"/>
    <mergeCell ref="M719:N719"/>
    <mergeCell ref="O719:S719"/>
    <mergeCell ref="B716:F716"/>
    <mergeCell ref="G716:I716"/>
    <mergeCell ref="K716:L716"/>
    <mergeCell ref="M716:N716"/>
    <mergeCell ref="O716:S716"/>
    <mergeCell ref="B717:F717"/>
    <mergeCell ref="G717:I717"/>
    <mergeCell ref="K717:L717"/>
    <mergeCell ref="M717:N717"/>
    <mergeCell ref="O717:S717"/>
    <mergeCell ref="B714:F714"/>
    <mergeCell ref="G714:I714"/>
    <mergeCell ref="K714:L714"/>
    <mergeCell ref="M714:N714"/>
    <mergeCell ref="O714:S714"/>
    <mergeCell ref="B715:F715"/>
    <mergeCell ref="G715:I715"/>
    <mergeCell ref="K715:L715"/>
    <mergeCell ref="M715:N715"/>
    <mergeCell ref="O715:S715"/>
    <mergeCell ref="B712:F712"/>
    <mergeCell ref="G712:I712"/>
    <mergeCell ref="K712:L712"/>
    <mergeCell ref="M712:N712"/>
    <mergeCell ref="O712:S712"/>
    <mergeCell ref="B713:F713"/>
    <mergeCell ref="G713:I713"/>
    <mergeCell ref="K713:L713"/>
    <mergeCell ref="M713:N713"/>
    <mergeCell ref="O713:S713"/>
    <mergeCell ref="B710:F710"/>
    <mergeCell ref="G710:I710"/>
    <mergeCell ref="K710:L710"/>
    <mergeCell ref="M710:N710"/>
    <mergeCell ref="O710:S710"/>
    <mergeCell ref="B711:F711"/>
    <mergeCell ref="G711:I711"/>
    <mergeCell ref="K711:L711"/>
    <mergeCell ref="M711:N711"/>
    <mergeCell ref="O711:S711"/>
    <mergeCell ref="B708:F708"/>
    <mergeCell ref="G708:I708"/>
    <mergeCell ref="K708:L708"/>
    <mergeCell ref="M708:N708"/>
    <mergeCell ref="O708:S708"/>
    <mergeCell ref="B709:F709"/>
    <mergeCell ref="G709:I709"/>
    <mergeCell ref="K709:L709"/>
    <mergeCell ref="M709:N709"/>
    <mergeCell ref="O709:S709"/>
    <mergeCell ref="B706:F706"/>
    <mergeCell ref="G706:I706"/>
    <mergeCell ref="K706:L706"/>
    <mergeCell ref="M706:N706"/>
    <mergeCell ref="O706:S706"/>
    <mergeCell ref="B707:F707"/>
    <mergeCell ref="G707:I707"/>
    <mergeCell ref="K707:L707"/>
    <mergeCell ref="M707:N707"/>
    <mergeCell ref="O707:S707"/>
    <mergeCell ref="B704:F704"/>
    <mergeCell ref="G704:I704"/>
    <mergeCell ref="K704:L704"/>
    <mergeCell ref="M704:N704"/>
    <mergeCell ref="O704:S704"/>
    <mergeCell ref="B705:F705"/>
    <mergeCell ref="G705:I705"/>
    <mergeCell ref="K705:L705"/>
    <mergeCell ref="M705:N705"/>
    <mergeCell ref="O705:S705"/>
    <mergeCell ref="B702:F702"/>
    <mergeCell ref="G702:I702"/>
    <mergeCell ref="K702:L702"/>
    <mergeCell ref="M702:N702"/>
    <mergeCell ref="O702:S702"/>
    <mergeCell ref="B703:F703"/>
    <mergeCell ref="G703:I703"/>
    <mergeCell ref="K703:L703"/>
    <mergeCell ref="M703:N703"/>
    <mergeCell ref="O703:S703"/>
    <mergeCell ref="B700:F700"/>
    <mergeCell ref="G700:I700"/>
    <mergeCell ref="K700:L700"/>
    <mergeCell ref="M700:N700"/>
    <mergeCell ref="O700:S700"/>
    <mergeCell ref="B701:F701"/>
    <mergeCell ref="G701:I701"/>
    <mergeCell ref="K701:L701"/>
    <mergeCell ref="M701:N701"/>
    <mergeCell ref="O701:S701"/>
    <mergeCell ref="B698:F698"/>
    <mergeCell ref="G698:I698"/>
    <mergeCell ref="K698:L698"/>
    <mergeCell ref="M698:N698"/>
    <mergeCell ref="O698:S698"/>
    <mergeCell ref="B699:F699"/>
    <mergeCell ref="G699:I699"/>
    <mergeCell ref="K699:L699"/>
    <mergeCell ref="M699:N699"/>
    <mergeCell ref="O699:S699"/>
    <mergeCell ref="B696:F696"/>
    <mergeCell ref="G696:I696"/>
    <mergeCell ref="K696:L696"/>
    <mergeCell ref="M696:N696"/>
    <mergeCell ref="O696:S696"/>
    <mergeCell ref="B697:F697"/>
    <mergeCell ref="G697:I697"/>
    <mergeCell ref="K697:L697"/>
    <mergeCell ref="M697:N697"/>
    <mergeCell ref="O697:S697"/>
    <mergeCell ref="B694:F694"/>
    <mergeCell ref="G694:I694"/>
    <mergeCell ref="K694:L694"/>
    <mergeCell ref="M694:N694"/>
    <mergeCell ref="O694:S694"/>
    <mergeCell ref="B695:F695"/>
    <mergeCell ref="G695:I695"/>
    <mergeCell ref="K695:L695"/>
    <mergeCell ref="M695:N695"/>
    <mergeCell ref="O695:S695"/>
    <mergeCell ref="B692:F692"/>
    <mergeCell ref="G692:I692"/>
    <mergeCell ref="K692:L692"/>
    <mergeCell ref="M692:N692"/>
    <mergeCell ref="O692:S692"/>
    <mergeCell ref="B693:F693"/>
    <mergeCell ref="G693:I693"/>
    <mergeCell ref="K693:L693"/>
    <mergeCell ref="M693:N693"/>
    <mergeCell ref="O693:S693"/>
    <mergeCell ref="B690:F690"/>
    <mergeCell ref="G690:I690"/>
    <mergeCell ref="K690:L690"/>
    <mergeCell ref="M690:N690"/>
    <mergeCell ref="O690:S690"/>
    <mergeCell ref="B691:F691"/>
    <mergeCell ref="G691:I691"/>
    <mergeCell ref="K691:L691"/>
    <mergeCell ref="M691:N691"/>
    <mergeCell ref="O691:S691"/>
    <mergeCell ref="B688:F688"/>
    <mergeCell ref="G688:I688"/>
    <mergeCell ref="K688:L688"/>
    <mergeCell ref="M688:N688"/>
    <mergeCell ref="O688:S688"/>
    <mergeCell ref="B689:F689"/>
    <mergeCell ref="G689:I689"/>
    <mergeCell ref="K689:L689"/>
    <mergeCell ref="M689:N689"/>
    <mergeCell ref="O689:S689"/>
    <mergeCell ref="B686:F686"/>
    <mergeCell ref="G686:I686"/>
    <mergeCell ref="K686:L686"/>
    <mergeCell ref="M686:N686"/>
    <mergeCell ref="O686:S686"/>
    <mergeCell ref="B687:F687"/>
    <mergeCell ref="G687:I687"/>
    <mergeCell ref="K687:L687"/>
    <mergeCell ref="M687:N687"/>
    <mergeCell ref="O687:S687"/>
    <mergeCell ref="B684:F684"/>
    <mergeCell ref="G684:I684"/>
    <mergeCell ref="K684:L684"/>
    <mergeCell ref="M684:N684"/>
    <mergeCell ref="O684:S684"/>
    <mergeCell ref="B685:F685"/>
    <mergeCell ref="G685:I685"/>
    <mergeCell ref="K685:L685"/>
    <mergeCell ref="M685:N685"/>
    <mergeCell ref="O685:S685"/>
    <mergeCell ref="B682:F682"/>
    <mergeCell ref="G682:I682"/>
    <mergeCell ref="K682:L682"/>
    <mergeCell ref="M682:N682"/>
    <mergeCell ref="O682:S682"/>
    <mergeCell ref="B683:F683"/>
    <mergeCell ref="G683:I683"/>
    <mergeCell ref="K683:L683"/>
    <mergeCell ref="M683:N683"/>
    <mergeCell ref="O683:S683"/>
    <mergeCell ref="B680:F680"/>
    <mergeCell ref="G680:I680"/>
    <mergeCell ref="K680:L680"/>
    <mergeCell ref="M680:N680"/>
    <mergeCell ref="O680:S680"/>
    <mergeCell ref="B681:F681"/>
    <mergeCell ref="G681:I681"/>
    <mergeCell ref="K681:L681"/>
    <mergeCell ref="M681:N681"/>
    <mergeCell ref="O681:S681"/>
    <mergeCell ref="B678:F678"/>
    <mergeCell ref="G678:I678"/>
    <mergeCell ref="K678:L678"/>
    <mergeCell ref="M678:N678"/>
    <mergeCell ref="O678:S678"/>
    <mergeCell ref="B679:F679"/>
    <mergeCell ref="G679:I679"/>
    <mergeCell ref="K679:L679"/>
    <mergeCell ref="M679:N679"/>
    <mergeCell ref="O679:S679"/>
    <mergeCell ref="B676:F676"/>
    <mergeCell ref="G676:I676"/>
    <mergeCell ref="K676:L676"/>
    <mergeCell ref="M676:N676"/>
    <mergeCell ref="O676:S676"/>
    <mergeCell ref="B677:F677"/>
    <mergeCell ref="G677:I677"/>
    <mergeCell ref="K677:L677"/>
    <mergeCell ref="M677:N677"/>
    <mergeCell ref="O677:S677"/>
    <mergeCell ref="B674:F674"/>
    <mergeCell ref="G674:I674"/>
    <mergeCell ref="K674:L674"/>
    <mergeCell ref="M674:N674"/>
    <mergeCell ref="O674:S674"/>
    <mergeCell ref="B675:F675"/>
    <mergeCell ref="G675:I675"/>
    <mergeCell ref="K675:L675"/>
    <mergeCell ref="M675:N675"/>
    <mergeCell ref="O675:S675"/>
    <mergeCell ref="B672:F672"/>
    <mergeCell ref="G672:I672"/>
    <mergeCell ref="K672:L672"/>
    <mergeCell ref="M672:N672"/>
    <mergeCell ref="O672:S672"/>
    <mergeCell ref="B673:F673"/>
    <mergeCell ref="G673:I673"/>
    <mergeCell ref="K673:L673"/>
    <mergeCell ref="M673:N673"/>
    <mergeCell ref="O673:S673"/>
    <mergeCell ref="B670:F670"/>
    <mergeCell ref="G670:I670"/>
    <mergeCell ref="K670:L670"/>
    <mergeCell ref="M670:N670"/>
    <mergeCell ref="O670:S670"/>
    <mergeCell ref="B671:F671"/>
    <mergeCell ref="G671:I671"/>
    <mergeCell ref="K671:L671"/>
    <mergeCell ref="M671:N671"/>
    <mergeCell ref="O671:S671"/>
    <mergeCell ref="B668:F668"/>
    <mergeCell ref="G668:I668"/>
    <mergeCell ref="K668:L668"/>
    <mergeCell ref="M668:N668"/>
    <mergeCell ref="O668:S668"/>
    <mergeCell ref="B669:F669"/>
    <mergeCell ref="G669:I669"/>
    <mergeCell ref="K669:L669"/>
    <mergeCell ref="M669:N669"/>
    <mergeCell ref="O669:S669"/>
    <mergeCell ref="B666:F666"/>
    <mergeCell ref="G666:I666"/>
    <mergeCell ref="K666:L666"/>
    <mergeCell ref="M666:N666"/>
    <mergeCell ref="O666:S666"/>
    <mergeCell ref="B667:F667"/>
    <mergeCell ref="G667:I667"/>
    <mergeCell ref="K667:L667"/>
    <mergeCell ref="M667:N667"/>
    <mergeCell ref="O667:S667"/>
    <mergeCell ref="B664:F664"/>
    <mergeCell ref="G664:I664"/>
    <mergeCell ref="K664:L664"/>
    <mergeCell ref="M664:N664"/>
    <mergeCell ref="O664:S664"/>
    <mergeCell ref="B665:F665"/>
    <mergeCell ref="G665:I665"/>
    <mergeCell ref="K665:L665"/>
    <mergeCell ref="M665:N665"/>
    <mergeCell ref="O665:S665"/>
    <mergeCell ref="B662:F662"/>
    <mergeCell ref="G662:I662"/>
    <mergeCell ref="K662:L662"/>
    <mergeCell ref="M662:N662"/>
    <mergeCell ref="O662:S662"/>
    <mergeCell ref="B663:F663"/>
    <mergeCell ref="G663:I663"/>
    <mergeCell ref="K663:L663"/>
    <mergeCell ref="M663:N663"/>
    <mergeCell ref="O663:S663"/>
    <mergeCell ref="B660:F660"/>
    <mergeCell ref="G660:I660"/>
    <mergeCell ref="K660:L660"/>
    <mergeCell ref="M660:N660"/>
    <mergeCell ref="O660:S660"/>
    <mergeCell ref="B661:F661"/>
    <mergeCell ref="G661:I661"/>
    <mergeCell ref="K661:L661"/>
    <mergeCell ref="M661:N661"/>
    <mergeCell ref="O661:S661"/>
    <mergeCell ref="B658:F658"/>
    <mergeCell ref="G658:I658"/>
    <mergeCell ref="K658:L658"/>
    <mergeCell ref="M658:N658"/>
    <mergeCell ref="O658:S658"/>
    <mergeCell ref="B659:F659"/>
    <mergeCell ref="G659:I659"/>
    <mergeCell ref="K659:L659"/>
    <mergeCell ref="M659:N659"/>
    <mergeCell ref="O659:S659"/>
    <mergeCell ref="B656:F656"/>
    <mergeCell ref="G656:I656"/>
    <mergeCell ref="K656:L656"/>
    <mergeCell ref="M656:N656"/>
    <mergeCell ref="O656:S656"/>
    <mergeCell ref="B657:F657"/>
    <mergeCell ref="G657:I657"/>
    <mergeCell ref="K657:L657"/>
    <mergeCell ref="M657:N657"/>
    <mergeCell ref="O657:S657"/>
    <mergeCell ref="B654:F654"/>
    <mergeCell ref="G654:I654"/>
    <mergeCell ref="K654:L654"/>
    <mergeCell ref="M654:N654"/>
    <mergeCell ref="O654:S654"/>
    <mergeCell ref="B655:F655"/>
    <mergeCell ref="G655:I655"/>
    <mergeCell ref="K655:L655"/>
    <mergeCell ref="M655:N655"/>
    <mergeCell ref="O655:S655"/>
    <mergeCell ref="B652:F652"/>
    <mergeCell ref="G652:I652"/>
    <mergeCell ref="K652:L652"/>
    <mergeCell ref="M652:N652"/>
    <mergeCell ref="O652:S652"/>
    <mergeCell ref="B653:F653"/>
    <mergeCell ref="G653:I653"/>
    <mergeCell ref="K653:L653"/>
    <mergeCell ref="M653:N653"/>
    <mergeCell ref="O653:S653"/>
    <mergeCell ref="B650:F650"/>
    <mergeCell ref="G650:I650"/>
    <mergeCell ref="K650:L650"/>
    <mergeCell ref="M650:N650"/>
    <mergeCell ref="O650:S650"/>
    <mergeCell ref="B651:F651"/>
    <mergeCell ref="G651:I651"/>
    <mergeCell ref="K651:L651"/>
    <mergeCell ref="M651:N651"/>
    <mergeCell ref="O651:S651"/>
    <mergeCell ref="B648:F648"/>
    <mergeCell ref="G648:I648"/>
    <mergeCell ref="K648:L648"/>
    <mergeCell ref="M648:N648"/>
    <mergeCell ref="O648:S648"/>
    <mergeCell ref="B649:F649"/>
    <mergeCell ref="G649:I649"/>
    <mergeCell ref="K649:L649"/>
    <mergeCell ref="M649:N649"/>
    <mergeCell ref="O649:S649"/>
    <mergeCell ref="B646:F646"/>
    <mergeCell ref="G646:I646"/>
    <mergeCell ref="K646:L646"/>
    <mergeCell ref="M646:N646"/>
    <mergeCell ref="O646:S646"/>
    <mergeCell ref="B647:F647"/>
    <mergeCell ref="G647:I647"/>
    <mergeCell ref="K647:L647"/>
    <mergeCell ref="M647:N647"/>
    <mergeCell ref="O647:S647"/>
    <mergeCell ref="B644:F644"/>
    <mergeCell ref="G644:I644"/>
    <mergeCell ref="K644:L644"/>
    <mergeCell ref="M644:N644"/>
    <mergeCell ref="O644:S644"/>
    <mergeCell ref="B645:F645"/>
    <mergeCell ref="G645:I645"/>
    <mergeCell ref="K645:L645"/>
    <mergeCell ref="M645:N645"/>
    <mergeCell ref="O645:S645"/>
    <mergeCell ref="B642:F642"/>
    <mergeCell ref="G642:I642"/>
    <mergeCell ref="K642:L642"/>
    <mergeCell ref="M642:N642"/>
    <mergeCell ref="O642:S642"/>
    <mergeCell ref="B643:F643"/>
    <mergeCell ref="G643:I643"/>
    <mergeCell ref="K643:L643"/>
    <mergeCell ref="M643:N643"/>
    <mergeCell ref="O643:S643"/>
    <mergeCell ref="B640:F640"/>
    <mergeCell ref="G640:I640"/>
    <mergeCell ref="K640:L640"/>
    <mergeCell ref="M640:N640"/>
    <mergeCell ref="O640:S640"/>
    <mergeCell ref="B641:F641"/>
    <mergeCell ref="G641:I641"/>
    <mergeCell ref="K641:L641"/>
    <mergeCell ref="M641:N641"/>
    <mergeCell ref="O641:S641"/>
    <mergeCell ref="B638:F638"/>
    <mergeCell ref="G638:I638"/>
    <mergeCell ref="K638:L638"/>
    <mergeCell ref="M638:N638"/>
    <mergeCell ref="O638:S638"/>
    <mergeCell ref="B639:F639"/>
    <mergeCell ref="G639:I639"/>
    <mergeCell ref="K639:L639"/>
    <mergeCell ref="M639:N639"/>
    <mergeCell ref="O639:S639"/>
    <mergeCell ref="B636:F636"/>
    <mergeCell ref="G636:I636"/>
    <mergeCell ref="K636:L636"/>
    <mergeCell ref="M636:N636"/>
    <mergeCell ref="O636:S636"/>
    <mergeCell ref="B637:F637"/>
    <mergeCell ref="G637:I637"/>
    <mergeCell ref="K637:L637"/>
    <mergeCell ref="M637:N637"/>
    <mergeCell ref="O637:S637"/>
    <mergeCell ref="B634:F634"/>
    <mergeCell ref="G634:I634"/>
    <mergeCell ref="K634:L634"/>
    <mergeCell ref="M634:N634"/>
    <mergeCell ref="O634:S634"/>
    <mergeCell ref="B635:F635"/>
    <mergeCell ref="G635:I635"/>
    <mergeCell ref="K635:L635"/>
    <mergeCell ref="M635:N635"/>
    <mergeCell ref="O635:S635"/>
    <mergeCell ref="B632:F632"/>
    <mergeCell ref="G632:I632"/>
    <mergeCell ref="K632:L632"/>
    <mergeCell ref="M632:N632"/>
    <mergeCell ref="O632:S632"/>
    <mergeCell ref="B633:F633"/>
    <mergeCell ref="G633:I633"/>
    <mergeCell ref="K633:L633"/>
    <mergeCell ref="M633:N633"/>
    <mergeCell ref="O633:S633"/>
    <mergeCell ref="B630:F630"/>
    <mergeCell ref="G630:I630"/>
    <mergeCell ref="K630:L630"/>
    <mergeCell ref="M630:N630"/>
    <mergeCell ref="O630:S630"/>
    <mergeCell ref="B631:F631"/>
    <mergeCell ref="G631:I631"/>
    <mergeCell ref="K631:L631"/>
    <mergeCell ref="M631:N631"/>
    <mergeCell ref="O631:S631"/>
    <mergeCell ref="B628:F628"/>
    <mergeCell ref="G628:I628"/>
    <mergeCell ref="K628:L628"/>
    <mergeCell ref="M628:N628"/>
    <mergeCell ref="O628:S628"/>
    <mergeCell ref="B629:F629"/>
    <mergeCell ref="G629:I629"/>
    <mergeCell ref="K629:L629"/>
    <mergeCell ref="M629:N629"/>
    <mergeCell ref="O629:S629"/>
    <mergeCell ref="B626:F626"/>
    <mergeCell ref="G626:I626"/>
    <mergeCell ref="K626:L626"/>
    <mergeCell ref="M626:N626"/>
    <mergeCell ref="O626:S626"/>
    <mergeCell ref="B627:F627"/>
    <mergeCell ref="G627:I627"/>
    <mergeCell ref="K627:L627"/>
    <mergeCell ref="M627:N627"/>
    <mergeCell ref="O627:S627"/>
    <mergeCell ref="B624:F624"/>
    <mergeCell ref="G624:I624"/>
    <mergeCell ref="K624:L624"/>
    <mergeCell ref="M624:N624"/>
    <mergeCell ref="O624:S624"/>
    <mergeCell ref="B625:F625"/>
    <mergeCell ref="G625:I625"/>
    <mergeCell ref="K625:L625"/>
    <mergeCell ref="M625:N625"/>
    <mergeCell ref="O625:S625"/>
    <mergeCell ref="B622:F622"/>
    <mergeCell ref="G622:I622"/>
    <mergeCell ref="K622:L622"/>
    <mergeCell ref="M622:N622"/>
    <mergeCell ref="O622:S622"/>
    <mergeCell ref="B623:F623"/>
    <mergeCell ref="G623:I623"/>
    <mergeCell ref="K623:L623"/>
    <mergeCell ref="M623:N623"/>
    <mergeCell ref="O623:S623"/>
    <mergeCell ref="B620:F620"/>
    <mergeCell ref="G620:I620"/>
    <mergeCell ref="K620:L620"/>
    <mergeCell ref="M620:N620"/>
    <mergeCell ref="O620:S620"/>
    <mergeCell ref="B621:F621"/>
    <mergeCell ref="G621:I621"/>
    <mergeCell ref="K621:L621"/>
    <mergeCell ref="M621:N621"/>
    <mergeCell ref="O621:S621"/>
    <mergeCell ref="B618:F618"/>
    <mergeCell ref="G618:I618"/>
    <mergeCell ref="K618:L618"/>
    <mergeCell ref="M618:N618"/>
    <mergeCell ref="O618:S618"/>
    <mergeCell ref="B619:F619"/>
    <mergeCell ref="G619:I619"/>
    <mergeCell ref="K619:L619"/>
    <mergeCell ref="M619:N619"/>
    <mergeCell ref="O619:S619"/>
    <mergeCell ref="B616:F616"/>
    <mergeCell ref="G616:I616"/>
    <mergeCell ref="K616:L616"/>
    <mergeCell ref="M616:N616"/>
    <mergeCell ref="O616:S616"/>
    <mergeCell ref="B617:F617"/>
    <mergeCell ref="G617:I617"/>
    <mergeCell ref="K617:L617"/>
    <mergeCell ref="M617:N617"/>
    <mergeCell ref="O617:S617"/>
    <mergeCell ref="B614:F614"/>
    <mergeCell ref="G614:I614"/>
    <mergeCell ref="K614:L614"/>
    <mergeCell ref="M614:N614"/>
    <mergeCell ref="O614:S614"/>
    <mergeCell ref="B615:F615"/>
    <mergeCell ref="G615:I615"/>
    <mergeCell ref="K615:L615"/>
    <mergeCell ref="M615:N615"/>
    <mergeCell ref="O615:S615"/>
    <mergeCell ref="B612:F612"/>
    <mergeCell ref="G612:I612"/>
    <mergeCell ref="K612:L612"/>
    <mergeCell ref="M612:N612"/>
    <mergeCell ref="O612:S612"/>
    <mergeCell ref="B613:F613"/>
    <mergeCell ref="G613:I613"/>
    <mergeCell ref="K613:L613"/>
    <mergeCell ref="M613:N613"/>
    <mergeCell ref="O613:S613"/>
    <mergeCell ref="B610:F610"/>
    <mergeCell ref="G610:I610"/>
    <mergeCell ref="K610:L610"/>
    <mergeCell ref="M610:N610"/>
    <mergeCell ref="O610:S610"/>
    <mergeCell ref="B611:F611"/>
    <mergeCell ref="G611:I611"/>
    <mergeCell ref="K611:L611"/>
    <mergeCell ref="M611:N611"/>
    <mergeCell ref="O611:S611"/>
    <mergeCell ref="B608:F608"/>
    <mergeCell ref="G608:I608"/>
    <mergeCell ref="K608:L608"/>
    <mergeCell ref="M608:N608"/>
    <mergeCell ref="O608:S608"/>
    <mergeCell ref="B609:F609"/>
    <mergeCell ref="G609:I609"/>
    <mergeCell ref="K609:L609"/>
    <mergeCell ref="M609:N609"/>
    <mergeCell ref="O609:S609"/>
    <mergeCell ref="B606:F606"/>
    <mergeCell ref="G606:I606"/>
    <mergeCell ref="K606:L606"/>
    <mergeCell ref="M606:N606"/>
    <mergeCell ref="O606:S606"/>
    <mergeCell ref="B607:F607"/>
    <mergeCell ref="G607:I607"/>
    <mergeCell ref="K607:L607"/>
    <mergeCell ref="M607:N607"/>
    <mergeCell ref="O607:S607"/>
    <mergeCell ref="B604:F604"/>
    <mergeCell ref="G604:I604"/>
    <mergeCell ref="K604:L604"/>
    <mergeCell ref="M604:N604"/>
    <mergeCell ref="O604:S604"/>
    <mergeCell ref="B605:F605"/>
    <mergeCell ref="G605:I605"/>
    <mergeCell ref="K605:L605"/>
    <mergeCell ref="M605:N605"/>
    <mergeCell ref="O605:S605"/>
    <mergeCell ref="B602:F602"/>
    <mergeCell ref="G602:I602"/>
    <mergeCell ref="K602:L602"/>
    <mergeCell ref="M602:N602"/>
    <mergeCell ref="O602:S602"/>
    <mergeCell ref="B603:F603"/>
    <mergeCell ref="G603:I603"/>
    <mergeCell ref="K603:L603"/>
    <mergeCell ref="M603:N603"/>
    <mergeCell ref="O603:S603"/>
    <mergeCell ref="B600:F600"/>
    <mergeCell ref="G600:I600"/>
    <mergeCell ref="K600:L600"/>
    <mergeCell ref="M600:N600"/>
    <mergeCell ref="O600:S600"/>
    <mergeCell ref="B601:F601"/>
    <mergeCell ref="G601:I601"/>
    <mergeCell ref="K601:L601"/>
    <mergeCell ref="M601:N601"/>
    <mergeCell ref="O601:S601"/>
    <mergeCell ref="B598:F598"/>
    <mergeCell ref="G598:I598"/>
    <mergeCell ref="K598:L598"/>
    <mergeCell ref="M598:N598"/>
    <mergeCell ref="O598:S598"/>
    <mergeCell ref="B599:F599"/>
    <mergeCell ref="G599:I599"/>
    <mergeCell ref="K599:L599"/>
    <mergeCell ref="M599:N599"/>
    <mergeCell ref="O599:S599"/>
    <mergeCell ref="B596:F596"/>
    <mergeCell ref="G596:I596"/>
    <mergeCell ref="K596:L596"/>
    <mergeCell ref="M596:N596"/>
    <mergeCell ref="O596:S596"/>
    <mergeCell ref="B597:F597"/>
    <mergeCell ref="G597:I597"/>
    <mergeCell ref="K597:L597"/>
    <mergeCell ref="M597:N597"/>
    <mergeCell ref="O597:S597"/>
    <mergeCell ref="B594:F594"/>
    <mergeCell ref="G594:I594"/>
    <mergeCell ref="K594:L594"/>
    <mergeCell ref="M594:N594"/>
    <mergeCell ref="O594:S594"/>
    <mergeCell ref="B595:F595"/>
    <mergeCell ref="G595:I595"/>
    <mergeCell ref="K595:L595"/>
    <mergeCell ref="M595:N595"/>
    <mergeCell ref="O595:S595"/>
    <mergeCell ref="B592:F592"/>
    <mergeCell ref="G592:I592"/>
    <mergeCell ref="K592:L592"/>
    <mergeCell ref="M592:N592"/>
    <mergeCell ref="O592:S592"/>
    <mergeCell ref="B593:F593"/>
    <mergeCell ref="G593:I593"/>
    <mergeCell ref="K593:L593"/>
    <mergeCell ref="M593:N593"/>
    <mergeCell ref="O593:S593"/>
    <mergeCell ref="B590:F590"/>
    <mergeCell ref="G590:I590"/>
    <mergeCell ref="K590:L590"/>
    <mergeCell ref="M590:N590"/>
    <mergeCell ref="O590:S590"/>
    <mergeCell ref="B591:F591"/>
    <mergeCell ref="G591:I591"/>
    <mergeCell ref="K591:L591"/>
    <mergeCell ref="M591:N591"/>
    <mergeCell ref="O591:S591"/>
    <mergeCell ref="B588:F588"/>
    <mergeCell ref="G588:I588"/>
    <mergeCell ref="K588:L588"/>
    <mergeCell ref="M588:N588"/>
    <mergeCell ref="O588:S588"/>
    <mergeCell ref="B589:F589"/>
    <mergeCell ref="G589:I589"/>
    <mergeCell ref="K589:L589"/>
    <mergeCell ref="M589:N589"/>
    <mergeCell ref="O589:S589"/>
    <mergeCell ref="B586:F586"/>
    <mergeCell ref="G586:I586"/>
    <mergeCell ref="K586:L586"/>
    <mergeCell ref="M586:N586"/>
    <mergeCell ref="O586:S586"/>
    <mergeCell ref="B587:F587"/>
    <mergeCell ref="G587:I587"/>
    <mergeCell ref="K587:L587"/>
    <mergeCell ref="M587:N587"/>
    <mergeCell ref="O587:S587"/>
    <mergeCell ref="B584:F584"/>
    <mergeCell ref="G584:I584"/>
    <mergeCell ref="K584:L584"/>
    <mergeCell ref="M584:N584"/>
    <mergeCell ref="O584:S584"/>
    <mergeCell ref="B585:F585"/>
    <mergeCell ref="G585:I585"/>
    <mergeCell ref="K585:L585"/>
    <mergeCell ref="M585:N585"/>
    <mergeCell ref="O585:S585"/>
    <mergeCell ref="B582:F582"/>
    <mergeCell ref="G582:I582"/>
    <mergeCell ref="K582:L582"/>
    <mergeCell ref="M582:N582"/>
    <mergeCell ref="O582:S582"/>
    <mergeCell ref="B583:F583"/>
    <mergeCell ref="G583:I583"/>
    <mergeCell ref="K583:L583"/>
    <mergeCell ref="M583:N583"/>
    <mergeCell ref="O583:S583"/>
    <mergeCell ref="B580:F580"/>
    <mergeCell ref="G580:I580"/>
    <mergeCell ref="K580:L580"/>
    <mergeCell ref="M580:N580"/>
    <mergeCell ref="O580:S580"/>
    <mergeCell ref="B581:F581"/>
    <mergeCell ref="G581:I581"/>
    <mergeCell ref="K581:L581"/>
    <mergeCell ref="M581:N581"/>
    <mergeCell ref="O581:S581"/>
    <mergeCell ref="B578:F578"/>
    <mergeCell ref="G578:I578"/>
    <mergeCell ref="K578:L578"/>
    <mergeCell ref="M578:N578"/>
    <mergeCell ref="O578:S578"/>
    <mergeCell ref="B579:F579"/>
    <mergeCell ref="G579:I579"/>
    <mergeCell ref="K579:L579"/>
    <mergeCell ref="M579:N579"/>
    <mergeCell ref="O579:S579"/>
    <mergeCell ref="B576:F576"/>
    <mergeCell ref="G576:I576"/>
    <mergeCell ref="K576:L576"/>
    <mergeCell ref="M576:N576"/>
    <mergeCell ref="O576:S576"/>
    <mergeCell ref="B577:F577"/>
    <mergeCell ref="G577:I577"/>
    <mergeCell ref="K577:L577"/>
    <mergeCell ref="M577:N577"/>
    <mergeCell ref="O577:S577"/>
    <mergeCell ref="B574:F574"/>
    <mergeCell ref="G574:I574"/>
    <mergeCell ref="K574:L574"/>
    <mergeCell ref="M574:N574"/>
    <mergeCell ref="O574:S574"/>
    <mergeCell ref="B575:F575"/>
    <mergeCell ref="G575:I575"/>
    <mergeCell ref="K575:L575"/>
    <mergeCell ref="M575:N575"/>
    <mergeCell ref="O575:S575"/>
    <mergeCell ref="B572:F572"/>
    <mergeCell ref="G572:I572"/>
    <mergeCell ref="K572:L572"/>
    <mergeCell ref="M572:N572"/>
    <mergeCell ref="O572:S572"/>
    <mergeCell ref="B573:F573"/>
    <mergeCell ref="G573:I573"/>
    <mergeCell ref="K573:L573"/>
    <mergeCell ref="M573:N573"/>
    <mergeCell ref="O573:S573"/>
    <mergeCell ref="B570:F570"/>
    <mergeCell ref="G570:I570"/>
    <mergeCell ref="K570:L570"/>
    <mergeCell ref="M570:N570"/>
    <mergeCell ref="O570:S570"/>
    <mergeCell ref="B571:F571"/>
    <mergeCell ref="G571:I571"/>
    <mergeCell ref="K571:L571"/>
    <mergeCell ref="M571:N571"/>
    <mergeCell ref="O571:S571"/>
    <mergeCell ref="B568:F568"/>
    <mergeCell ref="G568:I568"/>
    <mergeCell ref="K568:L568"/>
    <mergeCell ref="M568:N568"/>
    <mergeCell ref="O568:S568"/>
    <mergeCell ref="B569:F569"/>
    <mergeCell ref="G569:I569"/>
    <mergeCell ref="K569:L569"/>
    <mergeCell ref="M569:N569"/>
    <mergeCell ref="O569:S569"/>
    <mergeCell ref="B566:F566"/>
    <mergeCell ref="G566:I566"/>
    <mergeCell ref="K566:L566"/>
    <mergeCell ref="M566:N566"/>
    <mergeCell ref="O566:S566"/>
    <mergeCell ref="B567:F567"/>
    <mergeCell ref="G567:I567"/>
    <mergeCell ref="K567:L567"/>
    <mergeCell ref="M567:N567"/>
    <mergeCell ref="O567:S567"/>
    <mergeCell ref="B564:F564"/>
    <mergeCell ref="G564:I564"/>
    <mergeCell ref="K564:L564"/>
    <mergeCell ref="M564:N564"/>
    <mergeCell ref="O564:S564"/>
    <mergeCell ref="B565:F565"/>
    <mergeCell ref="G565:I565"/>
    <mergeCell ref="K565:L565"/>
    <mergeCell ref="M565:N565"/>
    <mergeCell ref="O565:S565"/>
    <mergeCell ref="B562:F562"/>
    <mergeCell ref="G562:I562"/>
    <mergeCell ref="K562:L562"/>
    <mergeCell ref="M562:N562"/>
    <mergeCell ref="O562:S562"/>
    <mergeCell ref="B563:F563"/>
    <mergeCell ref="G563:I563"/>
    <mergeCell ref="K563:L563"/>
    <mergeCell ref="M563:N563"/>
    <mergeCell ref="O563:S563"/>
    <mergeCell ref="B560:F560"/>
    <mergeCell ref="G560:I560"/>
    <mergeCell ref="K560:L560"/>
    <mergeCell ref="M560:N560"/>
    <mergeCell ref="O560:S560"/>
    <mergeCell ref="B561:F561"/>
    <mergeCell ref="G561:I561"/>
    <mergeCell ref="K561:L561"/>
    <mergeCell ref="M561:N561"/>
    <mergeCell ref="O561:S561"/>
    <mergeCell ref="B558:F558"/>
    <mergeCell ref="G558:I558"/>
    <mergeCell ref="K558:L558"/>
    <mergeCell ref="M558:N558"/>
    <mergeCell ref="O558:S558"/>
    <mergeCell ref="B559:F559"/>
    <mergeCell ref="G559:I559"/>
    <mergeCell ref="K559:L559"/>
    <mergeCell ref="M559:N559"/>
    <mergeCell ref="O559:S559"/>
    <mergeCell ref="B556:F556"/>
    <mergeCell ref="G556:I556"/>
    <mergeCell ref="K556:L556"/>
    <mergeCell ref="M556:N556"/>
    <mergeCell ref="O556:S556"/>
    <mergeCell ref="B557:F557"/>
    <mergeCell ref="G557:I557"/>
    <mergeCell ref="K557:L557"/>
    <mergeCell ref="M557:N557"/>
    <mergeCell ref="O557:S557"/>
    <mergeCell ref="B554:F554"/>
    <mergeCell ref="G554:I554"/>
    <mergeCell ref="K554:L554"/>
    <mergeCell ref="M554:N554"/>
    <mergeCell ref="O554:S554"/>
    <mergeCell ref="B555:F555"/>
    <mergeCell ref="G555:I555"/>
    <mergeCell ref="K555:L555"/>
    <mergeCell ref="M555:N555"/>
    <mergeCell ref="O555:S555"/>
    <mergeCell ref="B552:F552"/>
    <mergeCell ref="G552:I552"/>
    <mergeCell ref="K552:L552"/>
    <mergeCell ref="M552:N552"/>
    <mergeCell ref="O552:S552"/>
    <mergeCell ref="B553:F553"/>
    <mergeCell ref="G553:I553"/>
    <mergeCell ref="K553:L553"/>
    <mergeCell ref="M553:N553"/>
    <mergeCell ref="O553:S553"/>
    <mergeCell ref="B550:F550"/>
    <mergeCell ref="G550:I550"/>
    <mergeCell ref="K550:L550"/>
    <mergeCell ref="M550:N550"/>
    <mergeCell ref="O550:S550"/>
    <mergeCell ref="B551:F551"/>
    <mergeCell ref="G551:I551"/>
    <mergeCell ref="K551:L551"/>
    <mergeCell ref="M551:N551"/>
    <mergeCell ref="O551:S551"/>
    <mergeCell ref="B548:F548"/>
    <mergeCell ref="G548:I548"/>
    <mergeCell ref="K548:L548"/>
    <mergeCell ref="M548:N548"/>
    <mergeCell ref="O548:S548"/>
    <mergeCell ref="B549:F549"/>
    <mergeCell ref="G549:I549"/>
    <mergeCell ref="K549:L549"/>
    <mergeCell ref="M549:N549"/>
    <mergeCell ref="O549:S549"/>
    <mergeCell ref="B546:F546"/>
    <mergeCell ref="G546:I546"/>
    <mergeCell ref="K546:L546"/>
    <mergeCell ref="M546:N546"/>
    <mergeCell ref="O546:S546"/>
    <mergeCell ref="B547:F547"/>
    <mergeCell ref="G547:I547"/>
    <mergeCell ref="K547:L547"/>
    <mergeCell ref="M547:N547"/>
    <mergeCell ref="O547:S547"/>
    <mergeCell ref="B544:F544"/>
    <mergeCell ref="G544:I544"/>
    <mergeCell ref="K544:L544"/>
    <mergeCell ref="M544:N544"/>
    <mergeCell ref="O544:S544"/>
    <mergeCell ref="B545:F545"/>
    <mergeCell ref="G545:I545"/>
    <mergeCell ref="K545:L545"/>
    <mergeCell ref="M545:N545"/>
    <mergeCell ref="O545:S545"/>
    <mergeCell ref="B542:F542"/>
    <mergeCell ref="G542:I542"/>
    <mergeCell ref="K542:L542"/>
    <mergeCell ref="M542:N542"/>
    <mergeCell ref="O542:S542"/>
    <mergeCell ref="B543:F543"/>
    <mergeCell ref="G543:I543"/>
    <mergeCell ref="K543:L543"/>
    <mergeCell ref="M543:N543"/>
    <mergeCell ref="O543:S543"/>
    <mergeCell ref="B540:F540"/>
    <mergeCell ref="G540:I540"/>
    <mergeCell ref="K540:L540"/>
    <mergeCell ref="M540:N540"/>
    <mergeCell ref="O540:S540"/>
    <mergeCell ref="B541:F541"/>
    <mergeCell ref="G541:I541"/>
    <mergeCell ref="K541:L541"/>
    <mergeCell ref="M541:N541"/>
    <mergeCell ref="O541:S541"/>
    <mergeCell ref="B538:F538"/>
    <mergeCell ref="G538:I538"/>
    <mergeCell ref="K538:L538"/>
    <mergeCell ref="M538:N538"/>
    <mergeCell ref="O538:S538"/>
    <mergeCell ref="B539:F539"/>
    <mergeCell ref="G539:I539"/>
    <mergeCell ref="K539:L539"/>
    <mergeCell ref="M539:N539"/>
    <mergeCell ref="O539:S539"/>
    <mergeCell ref="B536:F536"/>
    <mergeCell ref="G536:I536"/>
    <mergeCell ref="K536:L536"/>
    <mergeCell ref="M536:N536"/>
    <mergeCell ref="O536:S536"/>
    <mergeCell ref="B537:F537"/>
    <mergeCell ref="G537:I537"/>
    <mergeCell ref="K537:L537"/>
    <mergeCell ref="M537:N537"/>
    <mergeCell ref="O537:S537"/>
    <mergeCell ref="B534:F534"/>
    <mergeCell ref="G534:I534"/>
    <mergeCell ref="K534:L534"/>
    <mergeCell ref="M534:N534"/>
    <mergeCell ref="O534:S534"/>
    <mergeCell ref="B535:F535"/>
    <mergeCell ref="G535:I535"/>
    <mergeCell ref="K535:L535"/>
    <mergeCell ref="M535:N535"/>
    <mergeCell ref="O535:S535"/>
    <mergeCell ref="B532:F532"/>
    <mergeCell ref="G532:I532"/>
    <mergeCell ref="K532:L532"/>
    <mergeCell ref="M532:N532"/>
    <mergeCell ref="O532:S532"/>
    <mergeCell ref="B533:F533"/>
    <mergeCell ref="G533:I533"/>
    <mergeCell ref="K533:L533"/>
    <mergeCell ref="M533:N533"/>
    <mergeCell ref="O533:S533"/>
    <mergeCell ref="B530:F530"/>
    <mergeCell ref="G530:I530"/>
    <mergeCell ref="K530:L530"/>
    <mergeCell ref="M530:N530"/>
    <mergeCell ref="O530:S530"/>
    <mergeCell ref="B531:F531"/>
    <mergeCell ref="G531:I531"/>
    <mergeCell ref="K531:L531"/>
    <mergeCell ref="M531:N531"/>
    <mergeCell ref="O531:S531"/>
    <mergeCell ref="B528:F528"/>
    <mergeCell ref="G528:I528"/>
    <mergeCell ref="K528:L528"/>
    <mergeCell ref="M528:N528"/>
    <mergeCell ref="O528:S528"/>
    <mergeCell ref="B529:F529"/>
    <mergeCell ref="G529:I529"/>
    <mergeCell ref="K529:L529"/>
    <mergeCell ref="M529:N529"/>
    <mergeCell ref="O529:S529"/>
    <mergeCell ref="B526:F526"/>
    <mergeCell ref="G526:I526"/>
    <mergeCell ref="K526:L526"/>
    <mergeCell ref="M526:N526"/>
    <mergeCell ref="O526:S526"/>
    <mergeCell ref="B527:F527"/>
    <mergeCell ref="G527:I527"/>
    <mergeCell ref="K527:L527"/>
    <mergeCell ref="M527:N527"/>
    <mergeCell ref="O527:S527"/>
    <mergeCell ref="B524:F524"/>
    <mergeCell ref="G524:I524"/>
    <mergeCell ref="K524:L524"/>
    <mergeCell ref="M524:N524"/>
    <mergeCell ref="O524:S524"/>
    <mergeCell ref="B525:F525"/>
    <mergeCell ref="G525:I525"/>
    <mergeCell ref="K525:L525"/>
    <mergeCell ref="M525:N525"/>
    <mergeCell ref="O525:S525"/>
    <mergeCell ref="B522:F522"/>
    <mergeCell ref="G522:I522"/>
    <mergeCell ref="K522:L522"/>
    <mergeCell ref="M522:N522"/>
    <mergeCell ref="O522:S522"/>
    <mergeCell ref="B523:F523"/>
    <mergeCell ref="G523:I523"/>
    <mergeCell ref="K523:L523"/>
    <mergeCell ref="M523:N523"/>
    <mergeCell ref="O523:S523"/>
    <mergeCell ref="B520:F520"/>
    <mergeCell ref="G520:I520"/>
    <mergeCell ref="K520:L520"/>
    <mergeCell ref="M520:N520"/>
    <mergeCell ref="O520:S520"/>
    <mergeCell ref="B521:F521"/>
    <mergeCell ref="G521:I521"/>
    <mergeCell ref="K521:L521"/>
    <mergeCell ref="M521:N521"/>
    <mergeCell ref="O521:S521"/>
    <mergeCell ref="B518:F518"/>
    <mergeCell ref="G518:I518"/>
    <mergeCell ref="K518:L518"/>
    <mergeCell ref="M518:N518"/>
    <mergeCell ref="O518:S518"/>
    <mergeCell ref="B519:F519"/>
    <mergeCell ref="G519:I519"/>
    <mergeCell ref="K519:L519"/>
    <mergeCell ref="M519:N519"/>
    <mergeCell ref="O519:S519"/>
    <mergeCell ref="B516:F516"/>
    <mergeCell ref="G516:I516"/>
    <mergeCell ref="K516:L516"/>
    <mergeCell ref="M516:N516"/>
    <mergeCell ref="O516:S516"/>
    <mergeCell ref="B517:F517"/>
    <mergeCell ref="G517:I517"/>
    <mergeCell ref="K517:L517"/>
    <mergeCell ref="M517:N517"/>
    <mergeCell ref="O517:S517"/>
    <mergeCell ref="B514:F514"/>
    <mergeCell ref="G514:I514"/>
    <mergeCell ref="K514:L514"/>
    <mergeCell ref="M514:N514"/>
    <mergeCell ref="O514:S514"/>
    <mergeCell ref="B515:F515"/>
    <mergeCell ref="G515:I515"/>
    <mergeCell ref="K515:L515"/>
    <mergeCell ref="M515:N515"/>
    <mergeCell ref="O515:S515"/>
    <mergeCell ref="B512:F512"/>
    <mergeCell ref="G512:I512"/>
    <mergeCell ref="K512:L512"/>
    <mergeCell ref="M512:N512"/>
    <mergeCell ref="O512:S512"/>
    <mergeCell ref="B513:F513"/>
    <mergeCell ref="G513:I513"/>
    <mergeCell ref="K513:L513"/>
    <mergeCell ref="M513:N513"/>
    <mergeCell ref="O513:S513"/>
    <mergeCell ref="B510:F510"/>
    <mergeCell ref="G510:I510"/>
    <mergeCell ref="K510:L510"/>
    <mergeCell ref="M510:N510"/>
    <mergeCell ref="O510:S510"/>
    <mergeCell ref="B511:F511"/>
    <mergeCell ref="G511:I511"/>
    <mergeCell ref="K511:L511"/>
    <mergeCell ref="M511:N511"/>
    <mergeCell ref="O511:S511"/>
    <mergeCell ref="B508:F508"/>
    <mergeCell ref="G508:I508"/>
    <mergeCell ref="K508:L508"/>
    <mergeCell ref="M508:N508"/>
    <mergeCell ref="O508:S508"/>
    <mergeCell ref="B509:F509"/>
    <mergeCell ref="G509:I509"/>
    <mergeCell ref="K509:L509"/>
    <mergeCell ref="M509:N509"/>
    <mergeCell ref="O509:S509"/>
    <mergeCell ref="B506:F506"/>
    <mergeCell ref="G506:I506"/>
    <mergeCell ref="K506:L506"/>
    <mergeCell ref="M506:N506"/>
    <mergeCell ref="O506:S506"/>
    <mergeCell ref="B507:F507"/>
    <mergeCell ref="G507:I507"/>
    <mergeCell ref="K507:L507"/>
    <mergeCell ref="M507:N507"/>
    <mergeCell ref="O507:S507"/>
    <mergeCell ref="B504:F504"/>
    <mergeCell ref="G504:I504"/>
    <mergeCell ref="K504:L504"/>
    <mergeCell ref="M504:N504"/>
    <mergeCell ref="O504:S504"/>
    <mergeCell ref="B505:F505"/>
    <mergeCell ref="G505:I505"/>
    <mergeCell ref="K505:L505"/>
    <mergeCell ref="M505:N505"/>
    <mergeCell ref="O505:S505"/>
    <mergeCell ref="B502:F502"/>
    <mergeCell ref="G502:I502"/>
    <mergeCell ref="K502:L502"/>
    <mergeCell ref="M502:N502"/>
    <mergeCell ref="O502:S502"/>
    <mergeCell ref="B503:F503"/>
    <mergeCell ref="G503:I503"/>
    <mergeCell ref="K503:L503"/>
    <mergeCell ref="M503:N503"/>
    <mergeCell ref="O503:S503"/>
    <mergeCell ref="B500:F500"/>
    <mergeCell ref="G500:I500"/>
    <mergeCell ref="K500:L500"/>
    <mergeCell ref="M500:N500"/>
    <mergeCell ref="O500:S500"/>
    <mergeCell ref="B501:F501"/>
    <mergeCell ref="G501:I501"/>
    <mergeCell ref="K501:L501"/>
    <mergeCell ref="M501:N501"/>
    <mergeCell ref="O501:S501"/>
    <mergeCell ref="B498:F498"/>
    <mergeCell ref="G498:I498"/>
    <mergeCell ref="K498:L498"/>
    <mergeCell ref="M498:N498"/>
    <mergeCell ref="O498:S498"/>
    <mergeCell ref="B499:F499"/>
    <mergeCell ref="G499:I499"/>
    <mergeCell ref="K499:L499"/>
    <mergeCell ref="M499:N499"/>
    <mergeCell ref="O499:S499"/>
    <mergeCell ref="B496:F496"/>
    <mergeCell ref="G496:I496"/>
    <mergeCell ref="K496:L496"/>
    <mergeCell ref="M496:N496"/>
    <mergeCell ref="O496:S496"/>
    <mergeCell ref="B497:F497"/>
    <mergeCell ref="G497:I497"/>
    <mergeCell ref="K497:L497"/>
    <mergeCell ref="M497:N497"/>
    <mergeCell ref="O497:S497"/>
    <mergeCell ref="B494:F494"/>
    <mergeCell ref="G494:I494"/>
    <mergeCell ref="K494:L494"/>
    <mergeCell ref="M494:N494"/>
    <mergeCell ref="O494:S494"/>
    <mergeCell ref="B495:F495"/>
    <mergeCell ref="G495:I495"/>
    <mergeCell ref="K495:L495"/>
    <mergeCell ref="M495:N495"/>
    <mergeCell ref="O495:S495"/>
    <mergeCell ref="B492:F492"/>
    <mergeCell ref="G492:I492"/>
    <mergeCell ref="K492:L492"/>
    <mergeCell ref="M492:N492"/>
    <mergeCell ref="O492:S492"/>
    <mergeCell ref="B493:F493"/>
    <mergeCell ref="G493:I493"/>
    <mergeCell ref="K493:L493"/>
    <mergeCell ref="M493:N493"/>
    <mergeCell ref="O493:S493"/>
    <mergeCell ref="B490:F490"/>
    <mergeCell ref="G490:I490"/>
    <mergeCell ref="K490:L490"/>
    <mergeCell ref="M490:N490"/>
    <mergeCell ref="O490:S490"/>
    <mergeCell ref="B491:F491"/>
    <mergeCell ref="G491:I491"/>
    <mergeCell ref="K491:L491"/>
    <mergeCell ref="M491:N491"/>
    <mergeCell ref="O491:S491"/>
    <mergeCell ref="B488:F488"/>
    <mergeCell ref="G488:I488"/>
    <mergeCell ref="K488:L488"/>
    <mergeCell ref="M488:N488"/>
    <mergeCell ref="O488:S488"/>
    <mergeCell ref="B489:F489"/>
    <mergeCell ref="G489:I489"/>
    <mergeCell ref="K489:L489"/>
    <mergeCell ref="M489:N489"/>
    <mergeCell ref="O489:S489"/>
    <mergeCell ref="B486:F486"/>
    <mergeCell ref="G486:I486"/>
    <mergeCell ref="K486:L486"/>
    <mergeCell ref="M486:N486"/>
    <mergeCell ref="O486:S486"/>
    <mergeCell ref="B487:F487"/>
    <mergeCell ref="G487:I487"/>
    <mergeCell ref="K487:L487"/>
    <mergeCell ref="M487:N487"/>
    <mergeCell ref="O487:S487"/>
    <mergeCell ref="B484:F484"/>
    <mergeCell ref="G484:I484"/>
    <mergeCell ref="K484:L484"/>
    <mergeCell ref="M484:N484"/>
    <mergeCell ref="O484:S484"/>
    <mergeCell ref="B485:F485"/>
    <mergeCell ref="G485:I485"/>
    <mergeCell ref="K485:L485"/>
    <mergeCell ref="M485:N485"/>
    <mergeCell ref="O485:S485"/>
    <mergeCell ref="B482:F482"/>
    <mergeCell ref="G482:I482"/>
    <mergeCell ref="K482:L482"/>
    <mergeCell ref="M482:N482"/>
    <mergeCell ref="O482:S482"/>
    <mergeCell ref="B483:F483"/>
    <mergeCell ref="G483:I483"/>
    <mergeCell ref="K483:L483"/>
    <mergeCell ref="M483:N483"/>
    <mergeCell ref="O483:S483"/>
    <mergeCell ref="B480:F480"/>
    <mergeCell ref="G480:I480"/>
    <mergeCell ref="K480:L480"/>
    <mergeCell ref="M480:N480"/>
    <mergeCell ref="O480:S480"/>
    <mergeCell ref="B481:F481"/>
    <mergeCell ref="G481:I481"/>
    <mergeCell ref="K481:L481"/>
    <mergeCell ref="M481:N481"/>
    <mergeCell ref="O481:S481"/>
    <mergeCell ref="B478:F478"/>
    <mergeCell ref="G478:I478"/>
    <mergeCell ref="K478:L478"/>
    <mergeCell ref="M478:N478"/>
    <mergeCell ref="O478:S478"/>
    <mergeCell ref="B479:F479"/>
    <mergeCell ref="G479:I479"/>
    <mergeCell ref="K479:L479"/>
    <mergeCell ref="M479:N479"/>
    <mergeCell ref="O479:S479"/>
    <mergeCell ref="B476:F476"/>
    <mergeCell ref="G476:I476"/>
    <mergeCell ref="K476:L476"/>
    <mergeCell ref="M476:N476"/>
    <mergeCell ref="O476:S476"/>
    <mergeCell ref="B477:F477"/>
    <mergeCell ref="G477:I477"/>
    <mergeCell ref="K477:L477"/>
    <mergeCell ref="M477:N477"/>
    <mergeCell ref="O477:S477"/>
    <mergeCell ref="B474:F474"/>
    <mergeCell ref="G474:I474"/>
    <mergeCell ref="K474:L474"/>
    <mergeCell ref="M474:N474"/>
    <mergeCell ref="O474:S474"/>
    <mergeCell ref="B475:F475"/>
    <mergeCell ref="G475:I475"/>
    <mergeCell ref="K475:L475"/>
    <mergeCell ref="M475:N475"/>
    <mergeCell ref="O475:S475"/>
    <mergeCell ref="B472:F472"/>
    <mergeCell ref="G472:I472"/>
    <mergeCell ref="K472:L472"/>
    <mergeCell ref="M472:N472"/>
    <mergeCell ref="O472:S472"/>
    <mergeCell ref="B473:F473"/>
    <mergeCell ref="G473:I473"/>
    <mergeCell ref="K473:L473"/>
    <mergeCell ref="M473:N473"/>
    <mergeCell ref="O473:S473"/>
    <mergeCell ref="B470:F470"/>
    <mergeCell ref="G470:I470"/>
    <mergeCell ref="K470:L470"/>
    <mergeCell ref="M470:N470"/>
    <mergeCell ref="O470:S470"/>
    <mergeCell ref="B471:F471"/>
    <mergeCell ref="G471:I471"/>
    <mergeCell ref="K471:L471"/>
    <mergeCell ref="M471:N471"/>
    <mergeCell ref="O471:S471"/>
    <mergeCell ref="B468:F468"/>
    <mergeCell ref="G468:I468"/>
    <mergeCell ref="K468:L468"/>
    <mergeCell ref="M468:N468"/>
    <mergeCell ref="O468:S468"/>
    <mergeCell ref="B469:F469"/>
    <mergeCell ref="G469:I469"/>
    <mergeCell ref="K469:L469"/>
    <mergeCell ref="M469:N469"/>
    <mergeCell ref="O469:S469"/>
    <mergeCell ref="B466:F466"/>
    <mergeCell ref="G466:I466"/>
    <mergeCell ref="K466:L466"/>
    <mergeCell ref="M466:N466"/>
    <mergeCell ref="O466:S466"/>
    <mergeCell ref="B467:F467"/>
    <mergeCell ref="G467:I467"/>
    <mergeCell ref="K467:L467"/>
    <mergeCell ref="M467:N467"/>
    <mergeCell ref="O467:S467"/>
    <mergeCell ref="B464:F464"/>
    <mergeCell ref="G464:I464"/>
    <mergeCell ref="K464:L464"/>
    <mergeCell ref="M464:N464"/>
    <mergeCell ref="O464:S464"/>
    <mergeCell ref="B465:F465"/>
    <mergeCell ref="G465:I465"/>
    <mergeCell ref="K465:L465"/>
    <mergeCell ref="M465:N465"/>
    <mergeCell ref="O465:S465"/>
    <mergeCell ref="B462:F462"/>
    <mergeCell ref="G462:I462"/>
    <mergeCell ref="K462:L462"/>
    <mergeCell ref="M462:N462"/>
    <mergeCell ref="O462:S462"/>
    <mergeCell ref="B463:F463"/>
    <mergeCell ref="G463:I463"/>
    <mergeCell ref="K463:L463"/>
    <mergeCell ref="M463:N463"/>
    <mergeCell ref="O463:S463"/>
    <mergeCell ref="B460:F460"/>
    <mergeCell ref="G460:I460"/>
    <mergeCell ref="K460:L460"/>
    <mergeCell ref="M460:N460"/>
    <mergeCell ref="O460:S460"/>
    <mergeCell ref="B461:F461"/>
    <mergeCell ref="G461:I461"/>
    <mergeCell ref="K461:L461"/>
    <mergeCell ref="M461:N461"/>
    <mergeCell ref="O461:S461"/>
    <mergeCell ref="B458:F458"/>
    <mergeCell ref="G458:I458"/>
    <mergeCell ref="K458:L458"/>
    <mergeCell ref="M458:N458"/>
    <mergeCell ref="O458:S458"/>
    <mergeCell ref="B459:F459"/>
    <mergeCell ref="G459:I459"/>
    <mergeCell ref="K459:L459"/>
    <mergeCell ref="M459:N459"/>
    <mergeCell ref="O459:S459"/>
    <mergeCell ref="B456:F456"/>
    <mergeCell ref="G456:I456"/>
    <mergeCell ref="K456:L456"/>
    <mergeCell ref="M456:N456"/>
    <mergeCell ref="O456:S456"/>
    <mergeCell ref="B457:F457"/>
    <mergeCell ref="G457:I457"/>
    <mergeCell ref="K457:L457"/>
    <mergeCell ref="M457:N457"/>
    <mergeCell ref="O457:S457"/>
    <mergeCell ref="B454:F454"/>
    <mergeCell ref="G454:I454"/>
    <mergeCell ref="K454:L454"/>
    <mergeCell ref="M454:N454"/>
    <mergeCell ref="O454:S454"/>
    <mergeCell ref="B455:F455"/>
    <mergeCell ref="G455:I455"/>
    <mergeCell ref="K455:L455"/>
    <mergeCell ref="M455:N455"/>
    <mergeCell ref="O455:S455"/>
    <mergeCell ref="B452:F452"/>
    <mergeCell ref="G452:I452"/>
    <mergeCell ref="K452:L452"/>
    <mergeCell ref="M452:N452"/>
    <mergeCell ref="O452:S452"/>
    <mergeCell ref="B453:F453"/>
    <mergeCell ref="G453:I453"/>
    <mergeCell ref="K453:L453"/>
    <mergeCell ref="M453:N453"/>
    <mergeCell ref="O453:S453"/>
    <mergeCell ref="B450:F450"/>
    <mergeCell ref="G450:I450"/>
    <mergeCell ref="K450:L450"/>
    <mergeCell ref="M450:N450"/>
    <mergeCell ref="O450:S450"/>
    <mergeCell ref="B451:F451"/>
    <mergeCell ref="G451:I451"/>
    <mergeCell ref="K451:L451"/>
    <mergeCell ref="M451:N451"/>
    <mergeCell ref="O451:S451"/>
    <mergeCell ref="B448:F448"/>
    <mergeCell ref="G448:I448"/>
    <mergeCell ref="K448:L448"/>
    <mergeCell ref="M448:N448"/>
    <mergeCell ref="O448:S448"/>
    <mergeCell ref="B449:F449"/>
    <mergeCell ref="G449:I449"/>
    <mergeCell ref="K449:L449"/>
    <mergeCell ref="M449:N449"/>
    <mergeCell ref="O449:S449"/>
    <mergeCell ref="B446:F446"/>
    <mergeCell ref="G446:I446"/>
    <mergeCell ref="K446:L446"/>
    <mergeCell ref="M446:N446"/>
    <mergeCell ref="O446:S446"/>
    <mergeCell ref="B447:F447"/>
    <mergeCell ref="G447:I447"/>
    <mergeCell ref="K447:L447"/>
    <mergeCell ref="M447:N447"/>
    <mergeCell ref="O447:S447"/>
    <mergeCell ref="B444:F444"/>
    <mergeCell ref="G444:I444"/>
    <mergeCell ref="K444:L444"/>
    <mergeCell ref="M444:N444"/>
    <mergeCell ref="O444:S444"/>
    <mergeCell ref="B445:F445"/>
    <mergeCell ref="G445:I445"/>
    <mergeCell ref="K445:L445"/>
    <mergeCell ref="M445:N445"/>
    <mergeCell ref="O445:S445"/>
    <mergeCell ref="B442:F442"/>
    <mergeCell ref="G442:I442"/>
    <mergeCell ref="K442:L442"/>
    <mergeCell ref="M442:N442"/>
    <mergeCell ref="O442:S442"/>
    <mergeCell ref="B443:F443"/>
    <mergeCell ref="G443:I443"/>
    <mergeCell ref="K443:L443"/>
    <mergeCell ref="M443:N443"/>
    <mergeCell ref="O443:S443"/>
    <mergeCell ref="B440:F440"/>
    <mergeCell ref="G440:I440"/>
    <mergeCell ref="K440:L440"/>
    <mergeCell ref="M440:N440"/>
    <mergeCell ref="O440:S440"/>
    <mergeCell ref="B441:F441"/>
    <mergeCell ref="G441:I441"/>
    <mergeCell ref="K441:L441"/>
    <mergeCell ref="M441:N441"/>
    <mergeCell ref="O441:S441"/>
    <mergeCell ref="B438:F438"/>
    <mergeCell ref="G438:I438"/>
    <mergeCell ref="K438:L438"/>
    <mergeCell ref="M438:N438"/>
    <mergeCell ref="O438:S438"/>
    <mergeCell ref="B439:F439"/>
    <mergeCell ref="G439:I439"/>
    <mergeCell ref="K439:L439"/>
    <mergeCell ref="M439:N439"/>
    <mergeCell ref="O439:S439"/>
    <mergeCell ref="B436:F436"/>
    <mergeCell ref="G436:I436"/>
    <mergeCell ref="K436:L436"/>
    <mergeCell ref="M436:N436"/>
    <mergeCell ref="O436:S436"/>
    <mergeCell ref="B437:F437"/>
    <mergeCell ref="G437:I437"/>
    <mergeCell ref="K437:L437"/>
    <mergeCell ref="M437:N437"/>
    <mergeCell ref="O437:S437"/>
    <mergeCell ref="B434:F434"/>
    <mergeCell ref="G434:I434"/>
    <mergeCell ref="K434:L434"/>
    <mergeCell ref="M434:N434"/>
    <mergeCell ref="O434:S434"/>
    <mergeCell ref="B435:F435"/>
    <mergeCell ref="G435:I435"/>
    <mergeCell ref="K435:L435"/>
    <mergeCell ref="M435:N435"/>
    <mergeCell ref="O435:S435"/>
    <mergeCell ref="B432:F432"/>
    <mergeCell ref="G432:I432"/>
    <mergeCell ref="K432:L432"/>
    <mergeCell ref="M432:N432"/>
    <mergeCell ref="O432:S432"/>
    <mergeCell ref="B433:F433"/>
    <mergeCell ref="G433:I433"/>
    <mergeCell ref="K433:L433"/>
    <mergeCell ref="M433:N433"/>
    <mergeCell ref="O433:S433"/>
    <mergeCell ref="B430:F430"/>
    <mergeCell ref="G430:I430"/>
    <mergeCell ref="K430:L430"/>
    <mergeCell ref="M430:N430"/>
    <mergeCell ref="O430:S430"/>
    <mergeCell ref="B431:F431"/>
    <mergeCell ref="G431:I431"/>
    <mergeCell ref="K431:L431"/>
    <mergeCell ref="M431:N431"/>
    <mergeCell ref="O431:S431"/>
    <mergeCell ref="B428:F428"/>
    <mergeCell ref="G428:I428"/>
    <mergeCell ref="K428:L428"/>
    <mergeCell ref="M428:N428"/>
    <mergeCell ref="O428:S428"/>
    <mergeCell ref="B429:F429"/>
    <mergeCell ref="G429:I429"/>
    <mergeCell ref="K429:L429"/>
    <mergeCell ref="M429:N429"/>
    <mergeCell ref="O429:S429"/>
    <mergeCell ref="B426:F426"/>
    <mergeCell ref="G426:I426"/>
    <mergeCell ref="K426:L426"/>
    <mergeCell ref="M426:N426"/>
    <mergeCell ref="O426:S426"/>
    <mergeCell ref="B427:F427"/>
    <mergeCell ref="G427:I427"/>
    <mergeCell ref="K427:L427"/>
    <mergeCell ref="M427:N427"/>
    <mergeCell ref="O427:S427"/>
    <mergeCell ref="B424:F424"/>
    <mergeCell ref="G424:I424"/>
    <mergeCell ref="K424:L424"/>
    <mergeCell ref="M424:N424"/>
    <mergeCell ref="O424:S424"/>
    <mergeCell ref="B425:F425"/>
    <mergeCell ref="G425:I425"/>
    <mergeCell ref="K425:L425"/>
    <mergeCell ref="M425:N425"/>
    <mergeCell ref="O425:S425"/>
    <mergeCell ref="B422:F422"/>
    <mergeCell ref="G422:I422"/>
    <mergeCell ref="K422:L422"/>
    <mergeCell ref="M422:N422"/>
    <mergeCell ref="O422:S422"/>
    <mergeCell ref="B423:F423"/>
    <mergeCell ref="G423:I423"/>
    <mergeCell ref="K423:L423"/>
    <mergeCell ref="M423:N423"/>
    <mergeCell ref="O423:S423"/>
    <mergeCell ref="B420:F420"/>
    <mergeCell ref="G420:I420"/>
    <mergeCell ref="K420:L420"/>
    <mergeCell ref="M420:N420"/>
    <mergeCell ref="O420:S420"/>
    <mergeCell ref="B421:F421"/>
    <mergeCell ref="G421:I421"/>
    <mergeCell ref="K421:L421"/>
    <mergeCell ref="M421:N421"/>
    <mergeCell ref="O421:S421"/>
    <mergeCell ref="B418:F418"/>
    <mergeCell ref="G418:I418"/>
    <mergeCell ref="K418:L418"/>
    <mergeCell ref="M418:N418"/>
    <mergeCell ref="O418:S418"/>
    <mergeCell ref="B419:F419"/>
    <mergeCell ref="G419:I419"/>
    <mergeCell ref="K419:L419"/>
    <mergeCell ref="M419:N419"/>
    <mergeCell ref="O419:S419"/>
    <mergeCell ref="B416:F416"/>
    <mergeCell ref="G416:I416"/>
    <mergeCell ref="K416:L416"/>
    <mergeCell ref="M416:N416"/>
    <mergeCell ref="O416:S416"/>
    <mergeCell ref="B417:F417"/>
    <mergeCell ref="G417:I417"/>
    <mergeCell ref="K417:L417"/>
    <mergeCell ref="M417:N417"/>
    <mergeCell ref="O417:S417"/>
    <mergeCell ref="B414:F414"/>
    <mergeCell ref="G414:I414"/>
    <mergeCell ref="K414:L414"/>
    <mergeCell ref="M414:N414"/>
    <mergeCell ref="O414:S414"/>
    <mergeCell ref="B415:F415"/>
    <mergeCell ref="G415:I415"/>
    <mergeCell ref="K415:L415"/>
    <mergeCell ref="M415:N415"/>
    <mergeCell ref="O415:S415"/>
    <mergeCell ref="B412:F412"/>
    <mergeCell ref="G412:I412"/>
    <mergeCell ref="K412:L412"/>
    <mergeCell ref="M412:N412"/>
    <mergeCell ref="O412:S412"/>
    <mergeCell ref="B413:F413"/>
    <mergeCell ref="G413:I413"/>
    <mergeCell ref="K413:L413"/>
    <mergeCell ref="M413:N413"/>
    <mergeCell ref="O413:S413"/>
    <mergeCell ref="B410:F410"/>
    <mergeCell ref="G410:I410"/>
    <mergeCell ref="K410:L410"/>
    <mergeCell ref="M410:N410"/>
    <mergeCell ref="O410:S410"/>
    <mergeCell ref="B411:F411"/>
    <mergeCell ref="G411:I411"/>
    <mergeCell ref="K411:L411"/>
    <mergeCell ref="M411:N411"/>
    <mergeCell ref="O411:S411"/>
    <mergeCell ref="B408:F408"/>
    <mergeCell ref="G408:I408"/>
    <mergeCell ref="K408:L408"/>
    <mergeCell ref="M408:N408"/>
    <mergeCell ref="O408:S408"/>
    <mergeCell ref="B409:F409"/>
    <mergeCell ref="G409:I409"/>
    <mergeCell ref="K409:L409"/>
    <mergeCell ref="M409:N409"/>
    <mergeCell ref="O409:S409"/>
    <mergeCell ref="B406:F406"/>
    <mergeCell ref="G406:I406"/>
    <mergeCell ref="K406:L406"/>
    <mergeCell ref="M406:N406"/>
    <mergeCell ref="O406:S406"/>
    <mergeCell ref="B407:F407"/>
    <mergeCell ref="G407:I407"/>
    <mergeCell ref="K407:L407"/>
    <mergeCell ref="M407:N407"/>
    <mergeCell ref="O407:S407"/>
    <mergeCell ref="B404:F404"/>
    <mergeCell ref="G404:I404"/>
    <mergeCell ref="K404:L404"/>
    <mergeCell ref="M404:N404"/>
    <mergeCell ref="O404:S404"/>
    <mergeCell ref="B405:F405"/>
    <mergeCell ref="G405:I405"/>
    <mergeCell ref="K405:L405"/>
    <mergeCell ref="M405:N405"/>
    <mergeCell ref="O405:S405"/>
    <mergeCell ref="B402:F402"/>
    <mergeCell ref="G402:I402"/>
    <mergeCell ref="K402:L402"/>
    <mergeCell ref="M402:N402"/>
    <mergeCell ref="O402:S402"/>
    <mergeCell ref="B403:F403"/>
    <mergeCell ref="G403:I403"/>
    <mergeCell ref="K403:L403"/>
    <mergeCell ref="M403:N403"/>
    <mergeCell ref="O403:S403"/>
    <mergeCell ref="B400:F400"/>
    <mergeCell ref="G400:I400"/>
    <mergeCell ref="K400:L400"/>
    <mergeCell ref="M400:N400"/>
    <mergeCell ref="O400:S400"/>
    <mergeCell ref="B401:F401"/>
    <mergeCell ref="G401:I401"/>
    <mergeCell ref="K401:L401"/>
    <mergeCell ref="M401:N401"/>
    <mergeCell ref="O401:S401"/>
    <mergeCell ref="B398:F398"/>
    <mergeCell ref="G398:I398"/>
    <mergeCell ref="K398:L398"/>
    <mergeCell ref="M398:N398"/>
    <mergeCell ref="O398:S398"/>
    <mergeCell ref="B399:F399"/>
    <mergeCell ref="G399:I399"/>
    <mergeCell ref="K399:L399"/>
    <mergeCell ref="M399:N399"/>
    <mergeCell ref="O399:S399"/>
    <mergeCell ref="B396:F396"/>
    <mergeCell ref="G396:I396"/>
    <mergeCell ref="K396:L396"/>
    <mergeCell ref="M396:N396"/>
    <mergeCell ref="O396:S396"/>
    <mergeCell ref="B397:F397"/>
    <mergeCell ref="G397:I397"/>
    <mergeCell ref="K397:L397"/>
    <mergeCell ref="M397:N397"/>
    <mergeCell ref="O397:S397"/>
    <mergeCell ref="B394:F394"/>
    <mergeCell ref="G394:I394"/>
    <mergeCell ref="K394:L394"/>
    <mergeCell ref="M394:N394"/>
    <mergeCell ref="O394:S394"/>
    <mergeCell ref="B395:F395"/>
    <mergeCell ref="G395:I395"/>
    <mergeCell ref="K395:L395"/>
    <mergeCell ref="M395:N395"/>
    <mergeCell ref="O395:S395"/>
    <mergeCell ref="B392:F392"/>
    <mergeCell ref="G392:I392"/>
    <mergeCell ref="K392:L392"/>
    <mergeCell ref="M392:N392"/>
    <mergeCell ref="O392:S392"/>
    <mergeCell ref="B393:F393"/>
    <mergeCell ref="G393:I393"/>
    <mergeCell ref="K393:L393"/>
    <mergeCell ref="M393:N393"/>
    <mergeCell ref="O393:S393"/>
    <mergeCell ref="B390:F390"/>
    <mergeCell ref="G390:I390"/>
    <mergeCell ref="K390:L390"/>
    <mergeCell ref="M390:N390"/>
    <mergeCell ref="O390:S390"/>
    <mergeCell ref="B391:F391"/>
    <mergeCell ref="G391:I391"/>
    <mergeCell ref="K391:L391"/>
    <mergeCell ref="M391:N391"/>
    <mergeCell ref="O391:S391"/>
    <mergeCell ref="B388:F388"/>
    <mergeCell ref="G388:I388"/>
    <mergeCell ref="K388:L388"/>
    <mergeCell ref="M388:N388"/>
    <mergeCell ref="O388:S388"/>
    <mergeCell ref="B389:F389"/>
    <mergeCell ref="G389:I389"/>
    <mergeCell ref="K389:L389"/>
    <mergeCell ref="M389:N389"/>
    <mergeCell ref="O389:S389"/>
    <mergeCell ref="B386:F386"/>
    <mergeCell ref="G386:I386"/>
    <mergeCell ref="K386:L386"/>
    <mergeCell ref="M386:N386"/>
    <mergeCell ref="O386:S386"/>
    <mergeCell ref="B387:F387"/>
    <mergeCell ref="G387:I387"/>
    <mergeCell ref="K387:L387"/>
    <mergeCell ref="M387:N387"/>
    <mergeCell ref="O387:S387"/>
    <mergeCell ref="B384:F384"/>
    <mergeCell ref="G384:I384"/>
    <mergeCell ref="K384:L384"/>
    <mergeCell ref="M384:N384"/>
    <mergeCell ref="O384:S384"/>
    <mergeCell ref="B385:F385"/>
    <mergeCell ref="G385:I385"/>
    <mergeCell ref="K385:L385"/>
    <mergeCell ref="M385:N385"/>
    <mergeCell ref="O385:S385"/>
    <mergeCell ref="B382:F382"/>
    <mergeCell ref="G382:I382"/>
    <mergeCell ref="K382:L382"/>
    <mergeCell ref="M382:N382"/>
    <mergeCell ref="O382:S382"/>
    <mergeCell ref="B383:F383"/>
    <mergeCell ref="G383:I383"/>
    <mergeCell ref="K383:L383"/>
    <mergeCell ref="M383:N383"/>
    <mergeCell ref="O383:S383"/>
    <mergeCell ref="B380:F380"/>
    <mergeCell ref="G380:I380"/>
    <mergeCell ref="K380:L380"/>
    <mergeCell ref="M380:N380"/>
    <mergeCell ref="O380:S380"/>
    <mergeCell ref="B381:F381"/>
    <mergeCell ref="G381:I381"/>
    <mergeCell ref="K381:L381"/>
    <mergeCell ref="M381:N381"/>
    <mergeCell ref="O381:S381"/>
    <mergeCell ref="B378:F378"/>
    <mergeCell ref="G378:I378"/>
    <mergeCell ref="K378:L378"/>
    <mergeCell ref="M378:N378"/>
    <mergeCell ref="O378:S378"/>
    <mergeCell ref="B379:F379"/>
    <mergeCell ref="G379:I379"/>
    <mergeCell ref="K379:L379"/>
    <mergeCell ref="M379:N379"/>
    <mergeCell ref="O379:S379"/>
    <mergeCell ref="B376:F376"/>
    <mergeCell ref="G376:I376"/>
    <mergeCell ref="K376:L376"/>
    <mergeCell ref="M376:N376"/>
    <mergeCell ref="O376:S376"/>
    <mergeCell ref="B377:F377"/>
    <mergeCell ref="G377:I377"/>
    <mergeCell ref="K377:L377"/>
    <mergeCell ref="M377:N377"/>
    <mergeCell ref="O377:S377"/>
    <mergeCell ref="B374:F374"/>
    <mergeCell ref="G374:I374"/>
    <mergeCell ref="K374:L374"/>
    <mergeCell ref="M374:N374"/>
    <mergeCell ref="O374:S374"/>
    <mergeCell ref="B375:F375"/>
    <mergeCell ref="G375:I375"/>
    <mergeCell ref="K375:L375"/>
    <mergeCell ref="M375:N375"/>
    <mergeCell ref="O375:S375"/>
    <mergeCell ref="B372:F372"/>
    <mergeCell ref="G372:I372"/>
    <mergeCell ref="K372:L372"/>
    <mergeCell ref="M372:N372"/>
    <mergeCell ref="O372:S372"/>
    <mergeCell ref="B373:F373"/>
    <mergeCell ref="G373:I373"/>
    <mergeCell ref="K373:L373"/>
    <mergeCell ref="M373:N373"/>
    <mergeCell ref="O373:S373"/>
    <mergeCell ref="B370:F370"/>
    <mergeCell ref="G370:I370"/>
    <mergeCell ref="K370:L370"/>
    <mergeCell ref="M370:N370"/>
    <mergeCell ref="O370:S370"/>
    <mergeCell ref="B371:F371"/>
    <mergeCell ref="G371:I371"/>
    <mergeCell ref="K371:L371"/>
    <mergeCell ref="M371:N371"/>
    <mergeCell ref="O371:S371"/>
    <mergeCell ref="B368:F368"/>
    <mergeCell ref="G368:I368"/>
    <mergeCell ref="K368:L368"/>
    <mergeCell ref="M368:N368"/>
    <mergeCell ref="O368:S368"/>
    <mergeCell ref="B369:F369"/>
    <mergeCell ref="G369:I369"/>
    <mergeCell ref="K369:L369"/>
    <mergeCell ref="M369:N369"/>
    <mergeCell ref="O369:S369"/>
    <mergeCell ref="B366:F366"/>
    <mergeCell ref="G366:I366"/>
    <mergeCell ref="K366:L366"/>
    <mergeCell ref="M366:N366"/>
    <mergeCell ref="O366:S366"/>
    <mergeCell ref="B367:F367"/>
    <mergeCell ref="G367:I367"/>
    <mergeCell ref="K367:L367"/>
    <mergeCell ref="M367:N367"/>
    <mergeCell ref="O367:S367"/>
    <mergeCell ref="B364:F364"/>
    <mergeCell ref="G364:I364"/>
    <mergeCell ref="K364:L364"/>
    <mergeCell ref="M364:N364"/>
    <mergeCell ref="O364:S364"/>
    <mergeCell ref="B365:F365"/>
    <mergeCell ref="G365:I365"/>
    <mergeCell ref="K365:L365"/>
    <mergeCell ref="M365:N365"/>
    <mergeCell ref="O365:S365"/>
    <mergeCell ref="B362:F362"/>
    <mergeCell ref="G362:I362"/>
    <mergeCell ref="K362:L362"/>
    <mergeCell ref="M362:N362"/>
    <mergeCell ref="O362:S362"/>
    <mergeCell ref="B363:F363"/>
    <mergeCell ref="G363:I363"/>
    <mergeCell ref="K363:L363"/>
    <mergeCell ref="M363:N363"/>
    <mergeCell ref="O363:S363"/>
    <mergeCell ref="B360:F360"/>
    <mergeCell ref="G360:I360"/>
    <mergeCell ref="K360:L360"/>
    <mergeCell ref="M360:N360"/>
    <mergeCell ref="O360:S360"/>
    <mergeCell ref="B361:F361"/>
    <mergeCell ref="G361:I361"/>
    <mergeCell ref="K361:L361"/>
    <mergeCell ref="M361:N361"/>
    <mergeCell ref="O361:S361"/>
    <mergeCell ref="B358:F358"/>
    <mergeCell ref="G358:I358"/>
    <mergeCell ref="K358:L358"/>
    <mergeCell ref="M358:N358"/>
    <mergeCell ref="O358:S358"/>
    <mergeCell ref="B359:F359"/>
    <mergeCell ref="G359:I359"/>
    <mergeCell ref="K359:L359"/>
    <mergeCell ref="M359:N359"/>
    <mergeCell ref="O359:S359"/>
    <mergeCell ref="B356:F356"/>
    <mergeCell ref="G356:I356"/>
    <mergeCell ref="K356:L356"/>
    <mergeCell ref="M356:N356"/>
    <mergeCell ref="O356:S356"/>
    <mergeCell ref="B357:F357"/>
    <mergeCell ref="G357:I357"/>
    <mergeCell ref="K357:L357"/>
    <mergeCell ref="M357:N357"/>
    <mergeCell ref="O357:S357"/>
    <mergeCell ref="B354:F354"/>
    <mergeCell ref="G354:I354"/>
    <mergeCell ref="K354:L354"/>
    <mergeCell ref="M354:N354"/>
    <mergeCell ref="O354:S354"/>
    <mergeCell ref="B355:F355"/>
    <mergeCell ref="G355:I355"/>
    <mergeCell ref="K355:L355"/>
    <mergeCell ref="M355:N355"/>
    <mergeCell ref="O355:S355"/>
    <mergeCell ref="B352:F352"/>
    <mergeCell ref="G352:I352"/>
    <mergeCell ref="K352:L352"/>
    <mergeCell ref="M352:N352"/>
    <mergeCell ref="O352:S352"/>
    <mergeCell ref="B353:F353"/>
    <mergeCell ref="G353:I353"/>
    <mergeCell ref="K353:L353"/>
    <mergeCell ref="M353:N353"/>
    <mergeCell ref="O353:S353"/>
    <mergeCell ref="B350:F350"/>
    <mergeCell ref="G350:I350"/>
    <mergeCell ref="K350:L350"/>
    <mergeCell ref="M350:N350"/>
    <mergeCell ref="O350:S350"/>
    <mergeCell ref="B351:F351"/>
    <mergeCell ref="G351:I351"/>
    <mergeCell ref="K351:L351"/>
    <mergeCell ref="M351:N351"/>
    <mergeCell ref="O351:S351"/>
    <mergeCell ref="B348:F348"/>
    <mergeCell ref="G348:I348"/>
    <mergeCell ref="K348:L348"/>
    <mergeCell ref="M348:N348"/>
    <mergeCell ref="O348:S348"/>
    <mergeCell ref="B349:F349"/>
    <mergeCell ref="G349:I349"/>
    <mergeCell ref="K349:L349"/>
    <mergeCell ref="M349:N349"/>
    <mergeCell ref="O349:S349"/>
    <mergeCell ref="B346:F346"/>
    <mergeCell ref="G346:I346"/>
    <mergeCell ref="K346:L346"/>
    <mergeCell ref="M346:N346"/>
    <mergeCell ref="O346:S346"/>
    <mergeCell ref="B347:F347"/>
    <mergeCell ref="G347:I347"/>
    <mergeCell ref="K347:L347"/>
    <mergeCell ref="M347:N347"/>
    <mergeCell ref="O347:S347"/>
    <mergeCell ref="B344:F344"/>
    <mergeCell ref="G344:I344"/>
    <mergeCell ref="K344:L344"/>
    <mergeCell ref="M344:N344"/>
    <mergeCell ref="O344:S344"/>
    <mergeCell ref="B345:F345"/>
    <mergeCell ref="G345:I345"/>
    <mergeCell ref="K345:L345"/>
    <mergeCell ref="M345:N345"/>
    <mergeCell ref="O345:S345"/>
    <mergeCell ref="B342:F342"/>
    <mergeCell ref="G342:I342"/>
    <mergeCell ref="K342:L342"/>
    <mergeCell ref="M342:N342"/>
    <mergeCell ref="O342:S342"/>
    <mergeCell ref="B343:F343"/>
    <mergeCell ref="G343:I343"/>
    <mergeCell ref="K343:L343"/>
    <mergeCell ref="M343:N343"/>
    <mergeCell ref="O343:S343"/>
    <mergeCell ref="B340:F340"/>
    <mergeCell ref="G340:I340"/>
    <mergeCell ref="K340:L340"/>
    <mergeCell ref="M340:N340"/>
    <mergeCell ref="O340:S340"/>
    <mergeCell ref="B341:F341"/>
    <mergeCell ref="G341:I341"/>
    <mergeCell ref="K341:L341"/>
    <mergeCell ref="M341:N341"/>
    <mergeCell ref="O341:S341"/>
    <mergeCell ref="B338:F338"/>
    <mergeCell ref="G338:I338"/>
    <mergeCell ref="K338:L338"/>
    <mergeCell ref="M338:N338"/>
    <mergeCell ref="O338:S338"/>
    <mergeCell ref="B339:F339"/>
    <mergeCell ref="G339:I339"/>
    <mergeCell ref="K339:L339"/>
    <mergeCell ref="M339:N339"/>
    <mergeCell ref="O339:S339"/>
    <mergeCell ref="B336:F336"/>
    <mergeCell ref="G336:I336"/>
    <mergeCell ref="K336:L336"/>
    <mergeCell ref="M336:N336"/>
    <mergeCell ref="O336:S336"/>
    <mergeCell ref="B337:F337"/>
    <mergeCell ref="G337:I337"/>
    <mergeCell ref="K337:L337"/>
    <mergeCell ref="M337:N337"/>
    <mergeCell ref="O337:S337"/>
    <mergeCell ref="B334:F334"/>
    <mergeCell ref="G334:I334"/>
    <mergeCell ref="K334:L334"/>
    <mergeCell ref="M334:N334"/>
    <mergeCell ref="O334:S334"/>
    <mergeCell ref="B335:F335"/>
    <mergeCell ref="G335:I335"/>
    <mergeCell ref="K335:L335"/>
    <mergeCell ref="M335:N335"/>
    <mergeCell ref="O335:S335"/>
    <mergeCell ref="B332:F332"/>
    <mergeCell ref="G332:I332"/>
    <mergeCell ref="K332:L332"/>
    <mergeCell ref="M332:N332"/>
    <mergeCell ref="O332:S332"/>
    <mergeCell ref="B333:F333"/>
    <mergeCell ref="G333:I333"/>
    <mergeCell ref="K333:L333"/>
    <mergeCell ref="M333:N333"/>
    <mergeCell ref="O333:S333"/>
    <mergeCell ref="B330:F330"/>
    <mergeCell ref="G330:I330"/>
    <mergeCell ref="K330:L330"/>
    <mergeCell ref="M330:N330"/>
    <mergeCell ref="O330:S330"/>
    <mergeCell ref="B331:F331"/>
    <mergeCell ref="G331:I331"/>
    <mergeCell ref="K331:L331"/>
    <mergeCell ref="M331:N331"/>
    <mergeCell ref="O331:S331"/>
    <mergeCell ref="B328:F328"/>
    <mergeCell ref="G328:I328"/>
    <mergeCell ref="K328:L328"/>
    <mergeCell ref="M328:N328"/>
    <mergeCell ref="O328:S328"/>
    <mergeCell ref="B329:F329"/>
    <mergeCell ref="G329:I329"/>
    <mergeCell ref="K329:L329"/>
    <mergeCell ref="M329:N329"/>
    <mergeCell ref="O329:S329"/>
    <mergeCell ref="B326:F326"/>
    <mergeCell ref="G326:I326"/>
    <mergeCell ref="K326:L326"/>
    <mergeCell ref="M326:N326"/>
    <mergeCell ref="O326:S326"/>
    <mergeCell ref="B327:F327"/>
    <mergeCell ref="G327:I327"/>
    <mergeCell ref="K327:L327"/>
    <mergeCell ref="M327:N327"/>
    <mergeCell ref="O327:S327"/>
    <mergeCell ref="B324:F324"/>
    <mergeCell ref="G324:I324"/>
    <mergeCell ref="K324:L324"/>
    <mergeCell ref="M324:N324"/>
    <mergeCell ref="O324:S324"/>
    <mergeCell ref="B325:F325"/>
    <mergeCell ref="G325:I325"/>
    <mergeCell ref="K325:L325"/>
    <mergeCell ref="M325:N325"/>
    <mergeCell ref="O325:S325"/>
    <mergeCell ref="B322:F322"/>
    <mergeCell ref="G322:I322"/>
    <mergeCell ref="K322:L322"/>
    <mergeCell ref="M322:N322"/>
    <mergeCell ref="O322:S322"/>
    <mergeCell ref="B323:F323"/>
    <mergeCell ref="G323:I323"/>
    <mergeCell ref="K323:L323"/>
    <mergeCell ref="M323:N323"/>
    <mergeCell ref="O323:S323"/>
    <mergeCell ref="B320:F320"/>
    <mergeCell ref="G320:I320"/>
    <mergeCell ref="K320:L320"/>
    <mergeCell ref="M320:N320"/>
    <mergeCell ref="O320:S320"/>
    <mergeCell ref="B321:F321"/>
    <mergeCell ref="G321:I321"/>
    <mergeCell ref="K321:L321"/>
    <mergeCell ref="M321:N321"/>
    <mergeCell ref="O321:S321"/>
    <mergeCell ref="B318:F318"/>
    <mergeCell ref="G318:I318"/>
    <mergeCell ref="K318:L318"/>
    <mergeCell ref="M318:N318"/>
    <mergeCell ref="O318:S318"/>
    <mergeCell ref="B319:F319"/>
    <mergeCell ref="G319:I319"/>
    <mergeCell ref="K319:L319"/>
    <mergeCell ref="M319:N319"/>
    <mergeCell ref="O319:S319"/>
    <mergeCell ref="B316:F316"/>
    <mergeCell ref="G316:I316"/>
    <mergeCell ref="K316:L316"/>
    <mergeCell ref="M316:N316"/>
    <mergeCell ref="O316:S316"/>
    <mergeCell ref="B317:F317"/>
    <mergeCell ref="G317:I317"/>
    <mergeCell ref="K317:L317"/>
    <mergeCell ref="M317:N317"/>
    <mergeCell ref="O317:S317"/>
    <mergeCell ref="B314:F314"/>
    <mergeCell ref="G314:I314"/>
    <mergeCell ref="K314:L314"/>
    <mergeCell ref="M314:N314"/>
    <mergeCell ref="O314:S314"/>
    <mergeCell ref="B315:F315"/>
    <mergeCell ref="G315:I315"/>
    <mergeCell ref="K315:L315"/>
    <mergeCell ref="M315:N315"/>
    <mergeCell ref="O315:S315"/>
    <mergeCell ref="B312:F312"/>
    <mergeCell ref="G312:I312"/>
    <mergeCell ref="K312:L312"/>
    <mergeCell ref="M312:N312"/>
    <mergeCell ref="O312:S312"/>
    <mergeCell ref="B313:F313"/>
    <mergeCell ref="G313:I313"/>
    <mergeCell ref="K313:L313"/>
    <mergeCell ref="M313:N313"/>
    <mergeCell ref="O313:S313"/>
    <mergeCell ref="B310:F310"/>
    <mergeCell ref="G310:I310"/>
    <mergeCell ref="K310:L310"/>
    <mergeCell ref="M310:N310"/>
    <mergeCell ref="O310:S310"/>
    <mergeCell ref="B311:F311"/>
    <mergeCell ref="G311:I311"/>
    <mergeCell ref="K311:L311"/>
    <mergeCell ref="M311:N311"/>
    <mergeCell ref="O311:S311"/>
    <mergeCell ref="B308:F308"/>
    <mergeCell ref="G308:I308"/>
    <mergeCell ref="K308:L308"/>
    <mergeCell ref="M308:N308"/>
    <mergeCell ref="O308:S308"/>
    <mergeCell ref="B309:F309"/>
    <mergeCell ref="G309:I309"/>
    <mergeCell ref="K309:L309"/>
    <mergeCell ref="M309:N309"/>
    <mergeCell ref="O309:S309"/>
    <mergeCell ref="B306:F306"/>
    <mergeCell ref="G306:I306"/>
    <mergeCell ref="K306:L306"/>
    <mergeCell ref="M306:N306"/>
    <mergeCell ref="O306:S306"/>
    <mergeCell ref="B307:F307"/>
    <mergeCell ref="G307:I307"/>
    <mergeCell ref="K307:L307"/>
    <mergeCell ref="M307:N307"/>
    <mergeCell ref="O307:S307"/>
    <mergeCell ref="B304:F304"/>
    <mergeCell ref="G304:I304"/>
    <mergeCell ref="K304:L304"/>
    <mergeCell ref="M304:N304"/>
    <mergeCell ref="O304:S304"/>
    <mergeCell ref="B305:F305"/>
    <mergeCell ref="G305:I305"/>
    <mergeCell ref="K305:L305"/>
    <mergeCell ref="M305:N305"/>
    <mergeCell ref="O305:S305"/>
    <mergeCell ref="B302:F302"/>
    <mergeCell ref="G302:I302"/>
    <mergeCell ref="K302:L302"/>
    <mergeCell ref="M302:N302"/>
    <mergeCell ref="O302:S302"/>
    <mergeCell ref="B303:F303"/>
    <mergeCell ref="G303:I303"/>
    <mergeCell ref="K303:L303"/>
    <mergeCell ref="M303:N303"/>
    <mergeCell ref="O303:S303"/>
    <mergeCell ref="B300:F300"/>
    <mergeCell ref="G300:I300"/>
    <mergeCell ref="K300:L300"/>
    <mergeCell ref="M300:N300"/>
    <mergeCell ref="O300:S300"/>
    <mergeCell ref="B301:F301"/>
    <mergeCell ref="G301:I301"/>
    <mergeCell ref="K301:L301"/>
    <mergeCell ref="M301:N301"/>
    <mergeCell ref="O301:S301"/>
    <mergeCell ref="B298:F298"/>
    <mergeCell ref="G298:I298"/>
    <mergeCell ref="K298:L298"/>
    <mergeCell ref="M298:N298"/>
    <mergeCell ref="O298:S298"/>
    <mergeCell ref="B299:F299"/>
    <mergeCell ref="G299:I299"/>
    <mergeCell ref="K299:L299"/>
    <mergeCell ref="M299:N299"/>
    <mergeCell ref="O299:S299"/>
    <mergeCell ref="B296:F296"/>
    <mergeCell ref="G296:I296"/>
    <mergeCell ref="K296:L296"/>
    <mergeCell ref="M296:N296"/>
    <mergeCell ref="O296:S296"/>
    <mergeCell ref="B297:F297"/>
    <mergeCell ref="G297:I297"/>
    <mergeCell ref="K297:L297"/>
    <mergeCell ref="M297:N297"/>
    <mergeCell ref="O297:S297"/>
    <mergeCell ref="B294:F294"/>
    <mergeCell ref="G294:I294"/>
    <mergeCell ref="K294:L294"/>
    <mergeCell ref="M294:N294"/>
    <mergeCell ref="O294:S294"/>
    <mergeCell ref="B295:F295"/>
    <mergeCell ref="G295:I295"/>
    <mergeCell ref="K295:L295"/>
    <mergeCell ref="M295:N295"/>
    <mergeCell ref="O295:S295"/>
    <mergeCell ref="B292:F292"/>
    <mergeCell ref="G292:I292"/>
    <mergeCell ref="K292:L292"/>
    <mergeCell ref="M292:N292"/>
    <mergeCell ref="O292:S292"/>
    <mergeCell ref="B293:F293"/>
    <mergeCell ref="G293:I293"/>
    <mergeCell ref="K293:L293"/>
    <mergeCell ref="M293:N293"/>
    <mergeCell ref="O293:S293"/>
    <mergeCell ref="B290:F290"/>
    <mergeCell ref="G290:I290"/>
    <mergeCell ref="K290:L290"/>
    <mergeCell ref="M290:N290"/>
    <mergeCell ref="O290:S290"/>
    <mergeCell ref="B291:F291"/>
    <mergeCell ref="G291:I291"/>
    <mergeCell ref="K291:L291"/>
    <mergeCell ref="M291:N291"/>
    <mergeCell ref="O291:S291"/>
    <mergeCell ref="B288:F288"/>
    <mergeCell ref="G288:I288"/>
    <mergeCell ref="K288:L288"/>
    <mergeCell ref="M288:N288"/>
    <mergeCell ref="O288:S288"/>
    <mergeCell ref="B289:F289"/>
    <mergeCell ref="G289:I289"/>
    <mergeCell ref="K289:L289"/>
    <mergeCell ref="M289:N289"/>
    <mergeCell ref="O289:S289"/>
    <mergeCell ref="B286:F286"/>
    <mergeCell ref="G286:I286"/>
    <mergeCell ref="K286:L286"/>
    <mergeCell ref="M286:N286"/>
    <mergeCell ref="O286:S286"/>
    <mergeCell ref="B287:F287"/>
    <mergeCell ref="G287:I287"/>
    <mergeCell ref="K287:L287"/>
    <mergeCell ref="M287:N287"/>
    <mergeCell ref="O287:S287"/>
    <mergeCell ref="B284:F284"/>
    <mergeCell ref="G284:I284"/>
    <mergeCell ref="K284:L284"/>
    <mergeCell ref="M284:N284"/>
    <mergeCell ref="O284:S284"/>
    <mergeCell ref="B285:F285"/>
    <mergeCell ref="G285:I285"/>
    <mergeCell ref="K285:L285"/>
    <mergeCell ref="M285:N285"/>
    <mergeCell ref="O285:S285"/>
    <mergeCell ref="B282:F282"/>
    <mergeCell ref="G282:I282"/>
    <mergeCell ref="K282:L282"/>
    <mergeCell ref="M282:N282"/>
    <mergeCell ref="O282:S282"/>
    <mergeCell ref="B283:F283"/>
    <mergeCell ref="G283:I283"/>
    <mergeCell ref="K283:L283"/>
    <mergeCell ref="M283:N283"/>
    <mergeCell ref="O283:S283"/>
    <mergeCell ref="B280:F280"/>
    <mergeCell ref="G280:I280"/>
    <mergeCell ref="K280:L280"/>
    <mergeCell ref="M280:N280"/>
    <mergeCell ref="O280:S280"/>
    <mergeCell ref="B281:F281"/>
    <mergeCell ref="G281:I281"/>
    <mergeCell ref="K281:L281"/>
    <mergeCell ref="M281:N281"/>
    <mergeCell ref="O281:S281"/>
    <mergeCell ref="B278:F278"/>
    <mergeCell ref="G278:I278"/>
    <mergeCell ref="K278:L278"/>
    <mergeCell ref="M278:N278"/>
    <mergeCell ref="O278:S278"/>
    <mergeCell ref="B279:F279"/>
    <mergeCell ref="G279:I279"/>
    <mergeCell ref="K279:L279"/>
    <mergeCell ref="M279:N279"/>
    <mergeCell ref="O279:S279"/>
    <mergeCell ref="B276:F276"/>
    <mergeCell ref="G276:I276"/>
    <mergeCell ref="K276:L276"/>
    <mergeCell ref="M276:N276"/>
    <mergeCell ref="O276:S276"/>
    <mergeCell ref="B277:F277"/>
    <mergeCell ref="G277:I277"/>
    <mergeCell ref="K277:L277"/>
    <mergeCell ref="M277:N277"/>
    <mergeCell ref="O277:S277"/>
    <mergeCell ref="B274:F274"/>
    <mergeCell ref="G274:I274"/>
    <mergeCell ref="K274:L274"/>
    <mergeCell ref="M274:N274"/>
    <mergeCell ref="O274:S274"/>
    <mergeCell ref="B275:F275"/>
    <mergeCell ref="G275:I275"/>
    <mergeCell ref="K275:L275"/>
    <mergeCell ref="M275:N275"/>
    <mergeCell ref="O275:S275"/>
    <mergeCell ref="B272:F272"/>
    <mergeCell ref="G272:I272"/>
    <mergeCell ref="K272:L272"/>
    <mergeCell ref="M272:N272"/>
    <mergeCell ref="O272:S272"/>
    <mergeCell ref="B273:F273"/>
    <mergeCell ref="G273:I273"/>
    <mergeCell ref="K273:L273"/>
    <mergeCell ref="M273:N273"/>
    <mergeCell ref="O273:S273"/>
    <mergeCell ref="B270:F270"/>
    <mergeCell ref="G270:I270"/>
    <mergeCell ref="K270:L270"/>
    <mergeCell ref="M270:N270"/>
    <mergeCell ref="O270:S270"/>
    <mergeCell ref="B271:F271"/>
    <mergeCell ref="G271:I271"/>
    <mergeCell ref="K271:L271"/>
    <mergeCell ref="M271:N271"/>
    <mergeCell ref="O271:S271"/>
    <mergeCell ref="B268:F268"/>
    <mergeCell ref="G268:I268"/>
    <mergeCell ref="K268:L268"/>
    <mergeCell ref="M268:N268"/>
    <mergeCell ref="O268:S268"/>
    <mergeCell ref="B269:F269"/>
    <mergeCell ref="G269:I269"/>
    <mergeCell ref="K269:L269"/>
    <mergeCell ref="M269:N269"/>
    <mergeCell ref="O269:S269"/>
    <mergeCell ref="B266:F266"/>
    <mergeCell ref="G266:I266"/>
    <mergeCell ref="K266:L266"/>
    <mergeCell ref="M266:N266"/>
    <mergeCell ref="O266:S266"/>
    <mergeCell ref="B267:F267"/>
    <mergeCell ref="G267:I267"/>
    <mergeCell ref="K267:L267"/>
    <mergeCell ref="M267:N267"/>
    <mergeCell ref="O267:S267"/>
    <mergeCell ref="B264:F264"/>
    <mergeCell ref="G264:I264"/>
    <mergeCell ref="K264:L264"/>
    <mergeCell ref="M264:N264"/>
    <mergeCell ref="O264:S264"/>
    <mergeCell ref="B265:F265"/>
    <mergeCell ref="G265:I265"/>
    <mergeCell ref="K265:L265"/>
    <mergeCell ref="M265:N265"/>
    <mergeCell ref="O265:S265"/>
    <mergeCell ref="B262:F262"/>
    <mergeCell ref="G262:I262"/>
    <mergeCell ref="K262:L262"/>
    <mergeCell ref="M262:N262"/>
    <mergeCell ref="O262:S262"/>
    <mergeCell ref="B263:F263"/>
    <mergeCell ref="G263:I263"/>
    <mergeCell ref="K263:L263"/>
    <mergeCell ref="M263:N263"/>
    <mergeCell ref="O263:S263"/>
    <mergeCell ref="B260:F260"/>
    <mergeCell ref="G260:I260"/>
    <mergeCell ref="K260:L260"/>
    <mergeCell ref="M260:N260"/>
    <mergeCell ref="O260:S260"/>
    <mergeCell ref="B261:F261"/>
    <mergeCell ref="G261:I261"/>
    <mergeCell ref="K261:L261"/>
    <mergeCell ref="M261:N261"/>
    <mergeCell ref="O261:S261"/>
    <mergeCell ref="B258:F258"/>
    <mergeCell ref="G258:I258"/>
    <mergeCell ref="K258:L258"/>
    <mergeCell ref="M258:N258"/>
    <mergeCell ref="O258:S258"/>
    <mergeCell ref="B259:F259"/>
    <mergeCell ref="G259:I259"/>
    <mergeCell ref="K259:L259"/>
    <mergeCell ref="M259:N259"/>
    <mergeCell ref="O259:S259"/>
    <mergeCell ref="B256:F256"/>
    <mergeCell ref="G256:I256"/>
    <mergeCell ref="K256:L256"/>
    <mergeCell ref="M256:N256"/>
    <mergeCell ref="O256:S256"/>
    <mergeCell ref="B257:F257"/>
    <mergeCell ref="G257:I257"/>
    <mergeCell ref="K257:L257"/>
    <mergeCell ref="M257:N257"/>
    <mergeCell ref="O257:S257"/>
    <mergeCell ref="B254:F254"/>
    <mergeCell ref="G254:I254"/>
    <mergeCell ref="K254:L254"/>
    <mergeCell ref="M254:N254"/>
    <mergeCell ref="O254:S254"/>
    <mergeCell ref="B255:F255"/>
    <mergeCell ref="G255:I255"/>
    <mergeCell ref="K255:L255"/>
    <mergeCell ref="M255:N255"/>
    <mergeCell ref="O255:S255"/>
    <mergeCell ref="B252:F252"/>
    <mergeCell ref="G252:I252"/>
    <mergeCell ref="K252:L252"/>
    <mergeCell ref="M252:N252"/>
    <mergeCell ref="O252:S252"/>
    <mergeCell ref="B253:F253"/>
    <mergeCell ref="G253:I253"/>
    <mergeCell ref="K253:L253"/>
    <mergeCell ref="M253:N253"/>
    <mergeCell ref="O253:S253"/>
    <mergeCell ref="B250:F250"/>
    <mergeCell ref="G250:I250"/>
    <mergeCell ref="K250:L250"/>
    <mergeCell ref="M250:N250"/>
    <mergeCell ref="O250:S250"/>
    <mergeCell ref="B251:F251"/>
    <mergeCell ref="G251:I251"/>
    <mergeCell ref="K251:L251"/>
    <mergeCell ref="M251:N251"/>
    <mergeCell ref="O251:S251"/>
    <mergeCell ref="B248:F248"/>
    <mergeCell ref="G248:I248"/>
    <mergeCell ref="K248:L248"/>
    <mergeCell ref="M248:N248"/>
    <mergeCell ref="O248:S248"/>
    <mergeCell ref="B249:F249"/>
    <mergeCell ref="G249:I249"/>
    <mergeCell ref="K249:L249"/>
    <mergeCell ref="M249:N249"/>
    <mergeCell ref="O249:S249"/>
    <mergeCell ref="B246:F246"/>
    <mergeCell ref="G246:I246"/>
    <mergeCell ref="K246:L246"/>
    <mergeCell ref="M246:N246"/>
    <mergeCell ref="O246:S246"/>
    <mergeCell ref="B247:F247"/>
    <mergeCell ref="G247:I247"/>
    <mergeCell ref="K247:L247"/>
    <mergeCell ref="M247:N247"/>
    <mergeCell ref="O247:S247"/>
    <mergeCell ref="B244:F244"/>
    <mergeCell ref="G244:I244"/>
    <mergeCell ref="K244:L244"/>
    <mergeCell ref="M244:N244"/>
    <mergeCell ref="O244:S244"/>
    <mergeCell ref="B245:F245"/>
    <mergeCell ref="G245:I245"/>
    <mergeCell ref="K245:L245"/>
    <mergeCell ref="M245:N245"/>
    <mergeCell ref="O245:S245"/>
    <mergeCell ref="B242:F242"/>
    <mergeCell ref="G242:I242"/>
    <mergeCell ref="K242:L242"/>
    <mergeCell ref="M242:N242"/>
    <mergeCell ref="O242:S242"/>
    <mergeCell ref="B243:F243"/>
    <mergeCell ref="G243:I243"/>
    <mergeCell ref="K243:L243"/>
    <mergeCell ref="M243:N243"/>
    <mergeCell ref="O243:S243"/>
    <mergeCell ref="B240:F240"/>
    <mergeCell ref="G240:I240"/>
    <mergeCell ref="K240:L240"/>
    <mergeCell ref="M240:N240"/>
    <mergeCell ref="O240:S240"/>
    <mergeCell ref="B241:F241"/>
    <mergeCell ref="G241:I241"/>
    <mergeCell ref="K241:L241"/>
    <mergeCell ref="M241:N241"/>
    <mergeCell ref="O241:S241"/>
    <mergeCell ref="B238:F238"/>
    <mergeCell ref="G238:I238"/>
    <mergeCell ref="K238:L238"/>
    <mergeCell ref="M238:N238"/>
    <mergeCell ref="O238:S238"/>
    <mergeCell ref="B239:F239"/>
    <mergeCell ref="G239:I239"/>
    <mergeCell ref="K239:L239"/>
    <mergeCell ref="M239:N239"/>
    <mergeCell ref="O239:S239"/>
    <mergeCell ref="B236:F236"/>
    <mergeCell ref="G236:I236"/>
    <mergeCell ref="K236:L236"/>
    <mergeCell ref="M236:N236"/>
    <mergeCell ref="O236:S236"/>
    <mergeCell ref="B237:F237"/>
    <mergeCell ref="G237:I237"/>
    <mergeCell ref="K237:L237"/>
    <mergeCell ref="M237:N237"/>
    <mergeCell ref="O237:S237"/>
    <mergeCell ref="B234:F234"/>
    <mergeCell ref="G234:I234"/>
    <mergeCell ref="K234:L234"/>
    <mergeCell ref="M234:N234"/>
    <mergeCell ref="O234:S234"/>
    <mergeCell ref="B235:F235"/>
    <mergeCell ref="G235:I235"/>
    <mergeCell ref="K235:L235"/>
    <mergeCell ref="M235:N235"/>
    <mergeCell ref="O235:S235"/>
    <mergeCell ref="B232:F232"/>
    <mergeCell ref="G232:I232"/>
    <mergeCell ref="K232:L232"/>
    <mergeCell ref="M232:N232"/>
    <mergeCell ref="O232:S232"/>
    <mergeCell ref="B233:F233"/>
    <mergeCell ref="G233:I233"/>
    <mergeCell ref="K233:L233"/>
    <mergeCell ref="M233:N233"/>
    <mergeCell ref="O233:S233"/>
    <mergeCell ref="B230:F230"/>
    <mergeCell ref="G230:I230"/>
    <mergeCell ref="K230:L230"/>
    <mergeCell ref="M230:N230"/>
    <mergeCell ref="O230:S230"/>
    <mergeCell ref="B231:F231"/>
    <mergeCell ref="G231:I231"/>
    <mergeCell ref="K231:L231"/>
    <mergeCell ref="M231:N231"/>
    <mergeCell ref="O231:S231"/>
    <mergeCell ref="B228:F228"/>
    <mergeCell ref="G228:I228"/>
    <mergeCell ref="K228:L228"/>
    <mergeCell ref="M228:N228"/>
    <mergeCell ref="O228:S228"/>
    <mergeCell ref="B229:F229"/>
    <mergeCell ref="G229:I229"/>
    <mergeCell ref="K229:L229"/>
    <mergeCell ref="M229:N229"/>
    <mergeCell ref="O229:S229"/>
    <mergeCell ref="B226:F226"/>
    <mergeCell ref="G226:I226"/>
    <mergeCell ref="K226:L226"/>
    <mergeCell ref="M226:N226"/>
    <mergeCell ref="O226:S226"/>
    <mergeCell ref="B227:F227"/>
    <mergeCell ref="G227:I227"/>
    <mergeCell ref="K227:L227"/>
    <mergeCell ref="M227:N227"/>
    <mergeCell ref="O227:S227"/>
    <mergeCell ref="B224:F224"/>
    <mergeCell ref="G224:I224"/>
    <mergeCell ref="K224:L224"/>
    <mergeCell ref="M224:N224"/>
    <mergeCell ref="O224:S224"/>
    <mergeCell ref="B225:F225"/>
    <mergeCell ref="G225:I225"/>
    <mergeCell ref="K225:L225"/>
    <mergeCell ref="M225:N225"/>
    <mergeCell ref="O225:S225"/>
    <mergeCell ref="B222:F222"/>
    <mergeCell ref="G222:I222"/>
    <mergeCell ref="K222:L222"/>
    <mergeCell ref="M222:N222"/>
    <mergeCell ref="O222:S222"/>
    <mergeCell ref="B223:F223"/>
    <mergeCell ref="G223:I223"/>
    <mergeCell ref="K223:L223"/>
    <mergeCell ref="M223:N223"/>
    <mergeCell ref="O223:S223"/>
    <mergeCell ref="B220:F220"/>
    <mergeCell ref="G220:I220"/>
    <mergeCell ref="K220:L220"/>
    <mergeCell ref="M220:N220"/>
    <mergeCell ref="O220:S220"/>
    <mergeCell ref="B221:F221"/>
    <mergeCell ref="G221:I221"/>
    <mergeCell ref="K221:L221"/>
    <mergeCell ref="M221:N221"/>
    <mergeCell ref="O221:S221"/>
    <mergeCell ref="B218:F218"/>
    <mergeCell ref="G218:I218"/>
    <mergeCell ref="K218:L218"/>
    <mergeCell ref="M218:N218"/>
    <mergeCell ref="O218:S218"/>
    <mergeCell ref="B219:F219"/>
    <mergeCell ref="G219:I219"/>
    <mergeCell ref="K219:L219"/>
    <mergeCell ref="M219:N219"/>
    <mergeCell ref="O219:S219"/>
    <mergeCell ref="B216:F216"/>
    <mergeCell ref="G216:I216"/>
    <mergeCell ref="K216:L216"/>
    <mergeCell ref="M216:N216"/>
    <mergeCell ref="O216:S216"/>
    <mergeCell ref="B217:F217"/>
    <mergeCell ref="G217:I217"/>
    <mergeCell ref="K217:L217"/>
    <mergeCell ref="M217:N217"/>
    <mergeCell ref="O217:S217"/>
    <mergeCell ref="B214:F214"/>
    <mergeCell ref="G214:I214"/>
    <mergeCell ref="K214:L214"/>
    <mergeCell ref="M214:N214"/>
    <mergeCell ref="O214:S214"/>
    <mergeCell ref="B215:F215"/>
    <mergeCell ref="G215:I215"/>
    <mergeCell ref="K215:L215"/>
    <mergeCell ref="M215:N215"/>
    <mergeCell ref="O215:S215"/>
    <mergeCell ref="B212:F212"/>
    <mergeCell ref="G212:I212"/>
    <mergeCell ref="K212:L212"/>
    <mergeCell ref="M212:N212"/>
    <mergeCell ref="O212:S212"/>
    <mergeCell ref="B213:F213"/>
    <mergeCell ref="G213:I213"/>
    <mergeCell ref="K213:L213"/>
    <mergeCell ref="M213:N213"/>
    <mergeCell ref="O213:S213"/>
    <mergeCell ref="B210:F210"/>
    <mergeCell ref="G210:I210"/>
    <mergeCell ref="K210:L210"/>
    <mergeCell ref="M210:N210"/>
    <mergeCell ref="O210:S210"/>
    <mergeCell ref="B211:F211"/>
    <mergeCell ref="G211:I211"/>
    <mergeCell ref="K211:L211"/>
    <mergeCell ref="M211:N211"/>
    <mergeCell ref="O211:S211"/>
    <mergeCell ref="B208:F208"/>
    <mergeCell ref="G208:I208"/>
    <mergeCell ref="K208:L208"/>
    <mergeCell ref="M208:N208"/>
    <mergeCell ref="O208:S208"/>
    <mergeCell ref="B209:F209"/>
    <mergeCell ref="G209:I209"/>
    <mergeCell ref="K209:L209"/>
    <mergeCell ref="M209:N209"/>
    <mergeCell ref="O209:S209"/>
    <mergeCell ref="B206:F206"/>
    <mergeCell ref="G206:I206"/>
    <mergeCell ref="K206:L206"/>
    <mergeCell ref="M206:N206"/>
    <mergeCell ref="O206:S206"/>
    <mergeCell ref="B207:F207"/>
    <mergeCell ref="G207:I207"/>
    <mergeCell ref="K207:L207"/>
    <mergeCell ref="M207:N207"/>
    <mergeCell ref="O207:S207"/>
    <mergeCell ref="B204:F204"/>
    <mergeCell ref="G204:I204"/>
    <mergeCell ref="K204:L204"/>
    <mergeCell ref="M204:N204"/>
    <mergeCell ref="O204:S204"/>
    <mergeCell ref="B205:F205"/>
    <mergeCell ref="G205:I205"/>
    <mergeCell ref="K205:L205"/>
    <mergeCell ref="M205:N205"/>
    <mergeCell ref="O205:S205"/>
    <mergeCell ref="B202:F202"/>
    <mergeCell ref="G202:I202"/>
    <mergeCell ref="K202:L202"/>
    <mergeCell ref="M202:N202"/>
    <mergeCell ref="O202:S202"/>
    <mergeCell ref="B203:F203"/>
    <mergeCell ref="G203:I203"/>
    <mergeCell ref="K203:L203"/>
    <mergeCell ref="M203:N203"/>
    <mergeCell ref="O203:S203"/>
    <mergeCell ref="B200:F200"/>
    <mergeCell ref="G200:I200"/>
    <mergeCell ref="K200:L200"/>
    <mergeCell ref="M200:N200"/>
    <mergeCell ref="O200:S200"/>
    <mergeCell ref="B201:F201"/>
    <mergeCell ref="G201:I201"/>
    <mergeCell ref="K201:L201"/>
    <mergeCell ref="M201:N201"/>
    <mergeCell ref="O201:S201"/>
    <mergeCell ref="B198:F198"/>
    <mergeCell ref="G198:I198"/>
    <mergeCell ref="K198:L198"/>
    <mergeCell ref="M198:N198"/>
    <mergeCell ref="O198:S198"/>
    <mergeCell ref="B199:F199"/>
    <mergeCell ref="G199:I199"/>
    <mergeCell ref="K199:L199"/>
    <mergeCell ref="M199:N199"/>
    <mergeCell ref="O199:S199"/>
    <mergeCell ref="B196:F196"/>
    <mergeCell ref="G196:I196"/>
    <mergeCell ref="K196:L196"/>
    <mergeCell ref="M196:N196"/>
    <mergeCell ref="O196:S196"/>
    <mergeCell ref="B197:F197"/>
    <mergeCell ref="G197:I197"/>
    <mergeCell ref="K197:L197"/>
    <mergeCell ref="M197:N197"/>
    <mergeCell ref="O197:S197"/>
    <mergeCell ref="B194:F194"/>
    <mergeCell ref="G194:I194"/>
    <mergeCell ref="K194:L194"/>
    <mergeCell ref="M194:N194"/>
    <mergeCell ref="O194:S194"/>
    <mergeCell ref="B195:F195"/>
    <mergeCell ref="G195:I195"/>
    <mergeCell ref="K195:L195"/>
    <mergeCell ref="M195:N195"/>
    <mergeCell ref="O195:S195"/>
    <mergeCell ref="B192:F192"/>
    <mergeCell ref="G192:I192"/>
    <mergeCell ref="K192:L192"/>
    <mergeCell ref="M192:N192"/>
    <mergeCell ref="O192:S192"/>
    <mergeCell ref="B193:F193"/>
    <mergeCell ref="G193:I193"/>
    <mergeCell ref="K193:L193"/>
    <mergeCell ref="M193:N193"/>
    <mergeCell ref="O193:S193"/>
    <mergeCell ref="B190:F190"/>
    <mergeCell ref="G190:I190"/>
    <mergeCell ref="K190:L190"/>
    <mergeCell ref="M190:N190"/>
    <mergeCell ref="O190:S190"/>
    <mergeCell ref="B191:F191"/>
    <mergeCell ref="G191:I191"/>
    <mergeCell ref="K191:L191"/>
    <mergeCell ref="M191:N191"/>
    <mergeCell ref="O191:S191"/>
    <mergeCell ref="B188:F188"/>
    <mergeCell ref="G188:I188"/>
    <mergeCell ref="K188:L188"/>
    <mergeCell ref="M188:N188"/>
    <mergeCell ref="O188:S188"/>
    <mergeCell ref="B189:F189"/>
    <mergeCell ref="G189:I189"/>
    <mergeCell ref="K189:L189"/>
    <mergeCell ref="M189:N189"/>
    <mergeCell ref="O189:S189"/>
    <mergeCell ref="B186:F186"/>
    <mergeCell ref="G186:I186"/>
    <mergeCell ref="K186:L186"/>
    <mergeCell ref="M186:N186"/>
    <mergeCell ref="O186:S186"/>
    <mergeCell ref="B187:F187"/>
    <mergeCell ref="G187:I187"/>
    <mergeCell ref="K187:L187"/>
    <mergeCell ref="M187:N187"/>
    <mergeCell ref="O187:S187"/>
    <mergeCell ref="B184:F184"/>
    <mergeCell ref="G184:I184"/>
    <mergeCell ref="K184:L184"/>
    <mergeCell ref="M184:N184"/>
    <mergeCell ref="O184:S184"/>
    <mergeCell ref="B185:F185"/>
    <mergeCell ref="G185:I185"/>
    <mergeCell ref="K185:L185"/>
    <mergeCell ref="M185:N185"/>
    <mergeCell ref="O185:S185"/>
    <mergeCell ref="B182:F182"/>
    <mergeCell ref="G182:I182"/>
    <mergeCell ref="K182:L182"/>
    <mergeCell ref="M182:N182"/>
    <mergeCell ref="O182:S182"/>
    <mergeCell ref="B183:F183"/>
    <mergeCell ref="G183:I183"/>
    <mergeCell ref="K183:L183"/>
    <mergeCell ref="M183:N183"/>
    <mergeCell ref="O183:S183"/>
    <mergeCell ref="B180:F180"/>
    <mergeCell ref="G180:I180"/>
    <mergeCell ref="K180:L180"/>
    <mergeCell ref="M180:N180"/>
    <mergeCell ref="O180:S180"/>
    <mergeCell ref="B181:F181"/>
    <mergeCell ref="G181:I181"/>
    <mergeCell ref="K181:L181"/>
    <mergeCell ref="M181:N181"/>
    <mergeCell ref="O181:S181"/>
    <mergeCell ref="B178:F178"/>
    <mergeCell ref="G178:I178"/>
    <mergeCell ref="K178:L178"/>
    <mergeCell ref="M178:N178"/>
    <mergeCell ref="O178:S178"/>
    <mergeCell ref="B179:F179"/>
    <mergeCell ref="G179:I179"/>
    <mergeCell ref="K179:L179"/>
    <mergeCell ref="M179:N179"/>
    <mergeCell ref="O179:S179"/>
    <mergeCell ref="B176:F176"/>
    <mergeCell ref="G176:I176"/>
    <mergeCell ref="K176:L176"/>
    <mergeCell ref="M176:N176"/>
    <mergeCell ref="O176:S176"/>
    <mergeCell ref="B177:F177"/>
    <mergeCell ref="G177:I177"/>
    <mergeCell ref="K177:L177"/>
    <mergeCell ref="M177:N177"/>
    <mergeCell ref="O177:S177"/>
    <mergeCell ref="B174:F174"/>
    <mergeCell ref="G174:I174"/>
    <mergeCell ref="K174:L174"/>
    <mergeCell ref="M174:N174"/>
    <mergeCell ref="O174:S174"/>
    <mergeCell ref="B175:F175"/>
    <mergeCell ref="G175:I175"/>
    <mergeCell ref="K175:L175"/>
    <mergeCell ref="M175:N175"/>
    <mergeCell ref="O175:S175"/>
    <mergeCell ref="B172:F172"/>
    <mergeCell ref="G172:I172"/>
    <mergeCell ref="K172:L172"/>
    <mergeCell ref="M172:N172"/>
    <mergeCell ref="O172:S172"/>
    <mergeCell ref="B173:F173"/>
    <mergeCell ref="G173:I173"/>
    <mergeCell ref="K173:L173"/>
    <mergeCell ref="M173:N173"/>
    <mergeCell ref="O173:S173"/>
    <mergeCell ref="B170:F170"/>
    <mergeCell ref="G170:I170"/>
    <mergeCell ref="K170:L170"/>
    <mergeCell ref="M170:N170"/>
    <mergeCell ref="O170:S170"/>
    <mergeCell ref="B171:F171"/>
    <mergeCell ref="G171:I171"/>
    <mergeCell ref="K171:L171"/>
    <mergeCell ref="M171:N171"/>
    <mergeCell ref="O171:S171"/>
    <mergeCell ref="B168:F168"/>
    <mergeCell ref="G168:I168"/>
    <mergeCell ref="K168:L168"/>
    <mergeCell ref="M168:N168"/>
    <mergeCell ref="O168:S168"/>
    <mergeCell ref="B169:F169"/>
    <mergeCell ref="G169:I169"/>
    <mergeCell ref="K169:L169"/>
    <mergeCell ref="M169:N169"/>
    <mergeCell ref="O169:S169"/>
    <mergeCell ref="B166:F166"/>
    <mergeCell ref="G166:I166"/>
    <mergeCell ref="K166:L166"/>
    <mergeCell ref="M166:N166"/>
    <mergeCell ref="O166:S166"/>
    <mergeCell ref="B167:F167"/>
    <mergeCell ref="G167:I167"/>
    <mergeCell ref="K167:L167"/>
    <mergeCell ref="M167:N167"/>
    <mergeCell ref="O167:S167"/>
    <mergeCell ref="B164:F164"/>
    <mergeCell ref="G164:I164"/>
    <mergeCell ref="K164:L164"/>
    <mergeCell ref="M164:N164"/>
    <mergeCell ref="O164:S164"/>
    <mergeCell ref="B165:F165"/>
    <mergeCell ref="G165:I165"/>
    <mergeCell ref="K165:L165"/>
    <mergeCell ref="M165:N165"/>
    <mergeCell ref="O165:S165"/>
    <mergeCell ref="B162:F162"/>
    <mergeCell ref="G162:I162"/>
    <mergeCell ref="K162:L162"/>
    <mergeCell ref="M162:N162"/>
    <mergeCell ref="O162:S162"/>
    <mergeCell ref="B163:F163"/>
    <mergeCell ref="G163:I163"/>
    <mergeCell ref="K163:L163"/>
    <mergeCell ref="M163:N163"/>
    <mergeCell ref="O163:S163"/>
    <mergeCell ref="B160:F160"/>
    <mergeCell ref="G160:I160"/>
    <mergeCell ref="K160:L160"/>
    <mergeCell ref="M160:N160"/>
    <mergeCell ref="O160:S160"/>
    <mergeCell ref="B161:F161"/>
    <mergeCell ref="G161:I161"/>
    <mergeCell ref="K161:L161"/>
    <mergeCell ref="M161:N161"/>
    <mergeCell ref="O161:S161"/>
    <mergeCell ref="B158:F158"/>
    <mergeCell ref="G158:I158"/>
    <mergeCell ref="K158:L158"/>
    <mergeCell ref="M158:N158"/>
    <mergeCell ref="O158:S158"/>
    <mergeCell ref="B159:F159"/>
    <mergeCell ref="G159:I159"/>
    <mergeCell ref="K159:L159"/>
    <mergeCell ref="M159:N159"/>
    <mergeCell ref="O159:S159"/>
    <mergeCell ref="B156:F156"/>
    <mergeCell ref="G156:I156"/>
    <mergeCell ref="K156:L156"/>
    <mergeCell ref="M156:N156"/>
    <mergeCell ref="O156:S156"/>
    <mergeCell ref="B157:F157"/>
    <mergeCell ref="G157:I157"/>
    <mergeCell ref="K157:L157"/>
    <mergeCell ref="M157:N157"/>
    <mergeCell ref="O157:S157"/>
    <mergeCell ref="B154:F154"/>
    <mergeCell ref="G154:I154"/>
    <mergeCell ref="K154:L154"/>
    <mergeCell ref="M154:N154"/>
    <mergeCell ref="O154:S154"/>
    <mergeCell ref="B155:F155"/>
    <mergeCell ref="G155:I155"/>
    <mergeCell ref="K155:L155"/>
    <mergeCell ref="M155:N155"/>
    <mergeCell ref="O155:S155"/>
    <mergeCell ref="B152:F152"/>
    <mergeCell ref="G152:I152"/>
    <mergeCell ref="K152:L152"/>
    <mergeCell ref="M152:N152"/>
    <mergeCell ref="O152:S152"/>
    <mergeCell ref="B153:F153"/>
    <mergeCell ref="G153:I153"/>
    <mergeCell ref="K153:L153"/>
    <mergeCell ref="M153:N153"/>
    <mergeCell ref="O153:S153"/>
    <mergeCell ref="B150:F150"/>
    <mergeCell ref="G150:I150"/>
    <mergeCell ref="K150:L150"/>
    <mergeCell ref="M150:N150"/>
    <mergeCell ref="O150:S150"/>
    <mergeCell ref="B151:F151"/>
    <mergeCell ref="G151:I151"/>
    <mergeCell ref="K151:L151"/>
    <mergeCell ref="M151:N151"/>
    <mergeCell ref="O151:S151"/>
    <mergeCell ref="B148:F148"/>
    <mergeCell ref="G148:I148"/>
    <mergeCell ref="K148:L148"/>
    <mergeCell ref="M148:N148"/>
    <mergeCell ref="O148:S148"/>
    <mergeCell ref="B149:F149"/>
    <mergeCell ref="G149:I149"/>
    <mergeCell ref="K149:L149"/>
    <mergeCell ref="M149:N149"/>
    <mergeCell ref="O149:S149"/>
    <mergeCell ref="B146:F146"/>
    <mergeCell ref="G146:I146"/>
    <mergeCell ref="K146:L146"/>
    <mergeCell ref="M146:N146"/>
    <mergeCell ref="O146:S146"/>
    <mergeCell ref="B147:F147"/>
    <mergeCell ref="G147:I147"/>
    <mergeCell ref="K147:L147"/>
    <mergeCell ref="M147:N147"/>
    <mergeCell ref="O147:S147"/>
    <mergeCell ref="B144:F144"/>
    <mergeCell ref="G144:I144"/>
    <mergeCell ref="K144:L144"/>
    <mergeCell ref="M144:N144"/>
    <mergeCell ref="O144:S144"/>
    <mergeCell ref="B145:F145"/>
    <mergeCell ref="G145:I145"/>
    <mergeCell ref="K145:L145"/>
    <mergeCell ref="M145:N145"/>
    <mergeCell ref="O145:S145"/>
    <mergeCell ref="B142:F142"/>
    <mergeCell ref="G142:I142"/>
    <mergeCell ref="K142:L142"/>
    <mergeCell ref="M142:N142"/>
    <mergeCell ref="O142:S142"/>
    <mergeCell ref="B143:F143"/>
    <mergeCell ref="G143:I143"/>
    <mergeCell ref="K143:L143"/>
    <mergeCell ref="M143:N143"/>
    <mergeCell ref="O143:S143"/>
    <mergeCell ref="B140:F140"/>
    <mergeCell ref="G140:I140"/>
    <mergeCell ref="K140:L140"/>
    <mergeCell ref="M140:N140"/>
    <mergeCell ref="O140:S140"/>
    <mergeCell ref="B141:F141"/>
    <mergeCell ref="G141:I141"/>
    <mergeCell ref="K141:L141"/>
    <mergeCell ref="M141:N141"/>
    <mergeCell ref="O141:S141"/>
    <mergeCell ref="B138:F138"/>
    <mergeCell ref="G138:I138"/>
    <mergeCell ref="K138:L138"/>
    <mergeCell ref="M138:N138"/>
    <mergeCell ref="O138:S138"/>
    <mergeCell ref="B139:F139"/>
    <mergeCell ref="G139:I139"/>
    <mergeCell ref="K139:L139"/>
    <mergeCell ref="M139:N139"/>
    <mergeCell ref="O139:S139"/>
    <mergeCell ref="B136:F136"/>
    <mergeCell ref="G136:I136"/>
    <mergeCell ref="K136:L136"/>
    <mergeCell ref="M136:N136"/>
    <mergeCell ref="O136:S136"/>
    <mergeCell ref="B137:F137"/>
    <mergeCell ref="G137:I137"/>
    <mergeCell ref="K137:L137"/>
    <mergeCell ref="M137:N137"/>
    <mergeCell ref="O137:S137"/>
    <mergeCell ref="B134:F134"/>
    <mergeCell ref="G134:I134"/>
    <mergeCell ref="K134:L134"/>
    <mergeCell ref="M134:N134"/>
    <mergeCell ref="O134:S134"/>
    <mergeCell ref="B135:F135"/>
    <mergeCell ref="G135:I135"/>
    <mergeCell ref="K135:L135"/>
    <mergeCell ref="M135:N135"/>
    <mergeCell ref="O135:S135"/>
    <mergeCell ref="B132:F132"/>
    <mergeCell ref="G132:I132"/>
    <mergeCell ref="K132:L132"/>
    <mergeCell ref="M132:N132"/>
    <mergeCell ref="O132:S132"/>
    <mergeCell ref="B133:F133"/>
    <mergeCell ref="G133:I133"/>
    <mergeCell ref="K133:L133"/>
    <mergeCell ref="M133:N133"/>
    <mergeCell ref="O133:S133"/>
    <mergeCell ref="B130:F130"/>
    <mergeCell ref="G130:I130"/>
    <mergeCell ref="K130:L130"/>
    <mergeCell ref="M130:N130"/>
    <mergeCell ref="O130:S130"/>
    <mergeCell ref="B131:F131"/>
    <mergeCell ref="G131:I131"/>
    <mergeCell ref="K131:L131"/>
    <mergeCell ref="M131:N131"/>
    <mergeCell ref="O131:S131"/>
    <mergeCell ref="B128:F128"/>
    <mergeCell ref="G128:I128"/>
    <mergeCell ref="K128:L128"/>
    <mergeCell ref="M128:N128"/>
    <mergeCell ref="O128:S128"/>
    <mergeCell ref="B129:F129"/>
    <mergeCell ref="G129:I129"/>
    <mergeCell ref="K129:L129"/>
    <mergeCell ref="M129:N129"/>
    <mergeCell ref="O129:S129"/>
    <mergeCell ref="B126:F126"/>
    <mergeCell ref="G126:I126"/>
    <mergeCell ref="K126:L126"/>
    <mergeCell ref="M126:N126"/>
    <mergeCell ref="O126:S126"/>
    <mergeCell ref="B127:F127"/>
    <mergeCell ref="G127:I127"/>
    <mergeCell ref="K127:L127"/>
    <mergeCell ref="M127:N127"/>
    <mergeCell ref="O127:S127"/>
    <mergeCell ref="B124:F124"/>
    <mergeCell ref="G124:I124"/>
    <mergeCell ref="K124:L124"/>
    <mergeCell ref="M124:N124"/>
    <mergeCell ref="O124:S124"/>
    <mergeCell ref="B125:F125"/>
    <mergeCell ref="G125:I125"/>
    <mergeCell ref="K125:L125"/>
    <mergeCell ref="M125:N125"/>
    <mergeCell ref="O125:S125"/>
    <mergeCell ref="B122:F122"/>
    <mergeCell ref="G122:I122"/>
    <mergeCell ref="K122:L122"/>
    <mergeCell ref="M122:N122"/>
    <mergeCell ref="O122:S122"/>
    <mergeCell ref="B123:F123"/>
    <mergeCell ref="G123:I123"/>
    <mergeCell ref="K123:L123"/>
    <mergeCell ref="M123:N123"/>
    <mergeCell ref="O123:S123"/>
    <mergeCell ref="B120:F120"/>
    <mergeCell ref="G120:I120"/>
    <mergeCell ref="K120:L120"/>
    <mergeCell ref="M120:N120"/>
    <mergeCell ref="O120:S120"/>
    <mergeCell ref="B121:F121"/>
    <mergeCell ref="G121:I121"/>
    <mergeCell ref="K121:L121"/>
    <mergeCell ref="M121:N121"/>
    <mergeCell ref="O121:S121"/>
    <mergeCell ref="B118:F118"/>
    <mergeCell ref="G118:I118"/>
    <mergeCell ref="K118:L118"/>
    <mergeCell ref="M118:N118"/>
    <mergeCell ref="O118:S118"/>
    <mergeCell ref="B119:F119"/>
    <mergeCell ref="G119:I119"/>
    <mergeCell ref="K119:L119"/>
    <mergeCell ref="M119:N119"/>
    <mergeCell ref="O119:S119"/>
    <mergeCell ref="B116:F116"/>
    <mergeCell ref="G116:I116"/>
    <mergeCell ref="K116:L116"/>
    <mergeCell ref="M116:N116"/>
    <mergeCell ref="O116:S116"/>
    <mergeCell ref="B117:F117"/>
    <mergeCell ref="G117:I117"/>
    <mergeCell ref="K117:L117"/>
    <mergeCell ref="M117:N117"/>
    <mergeCell ref="O117:S117"/>
    <mergeCell ref="B114:F114"/>
    <mergeCell ref="G114:I114"/>
    <mergeCell ref="K114:L114"/>
    <mergeCell ref="M114:N114"/>
    <mergeCell ref="O114:S114"/>
    <mergeCell ref="B115:F115"/>
    <mergeCell ref="G115:I115"/>
    <mergeCell ref="K115:L115"/>
    <mergeCell ref="M115:N115"/>
    <mergeCell ref="O115:S115"/>
    <mergeCell ref="B112:F112"/>
    <mergeCell ref="G112:I112"/>
    <mergeCell ref="K112:L112"/>
    <mergeCell ref="M112:N112"/>
    <mergeCell ref="O112:S112"/>
    <mergeCell ref="B113:F113"/>
    <mergeCell ref="G113:I113"/>
    <mergeCell ref="K113:L113"/>
    <mergeCell ref="M113:N113"/>
    <mergeCell ref="O113:S113"/>
    <mergeCell ref="B110:F110"/>
    <mergeCell ref="G110:I110"/>
    <mergeCell ref="K110:L110"/>
    <mergeCell ref="M110:N110"/>
    <mergeCell ref="O110:S110"/>
    <mergeCell ref="B111:F111"/>
    <mergeCell ref="G111:I111"/>
    <mergeCell ref="K111:L111"/>
    <mergeCell ref="M111:N111"/>
    <mergeCell ref="O111:S111"/>
    <mergeCell ref="B108:F108"/>
    <mergeCell ref="G108:I108"/>
    <mergeCell ref="K108:L108"/>
    <mergeCell ref="M108:N108"/>
    <mergeCell ref="O108:S108"/>
    <mergeCell ref="B109:F109"/>
    <mergeCell ref="G109:I109"/>
    <mergeCell ref="K109:L109"/>
    <mergeCell ref="M109:N109"/>
    <mergeCell ref="O109:S109"/>
    <mergeCell ref="B106:F106"/>
    <mergeCell ref="G106:I106"/>
    <mergeCell ref="K106:L106"/>
    <mergeCell ref="M106:N106"/>
    <mergeCell ref="O106:S106"/>
    <mergeCell ref="B107:F107"/>
    <mergeCell ref="G107:I107"/>
    <mergeCell ref="K107:L107"/>
    <mergeCell ref="M107:N107"/>
    <mergeCell ref="O107:S107"/>
    <mergeCell ref="B104:F104"/>
    <mergeCell ref="G104:I104"/>
    <mergeCell ref="K104:L104"/>
    <mergeCell ref="M104:N104"/>
    <mergeCell ref="O104:S104"/>
    <mergeCell ref="B105:F105"/>
    <mergeCell ref="G105:I105"/>
    <mergeCell ref="K105:L105"/>
    <mergeCell ref="M105:N105"/>
    <mergeCell ref="O105:S105"/>
    <mergeCell ref="B102:F102"/>
    <mergeCell ref="G102:I102"/>
    <mergeCell ref="K102:L102"/>
    <mergeCell ref="M102:N102"/>
    <mergeCell ref="O102:S102"/>
    <mergeCell ref="B103:F103"/>
    <mergeCell ref="G103:I103"/>
    <mergeCell ref="K103:L103"/>
    <mergeCell ref="M103:N103"/>
    <mergeCell ref="O103:S103"/>
    <mergeCell ref="B100:F100"/>
    <mergeCell ref="G100:I100"/>
    <mergeCell ref="K100:L100"/>
    <mergeCell ref="M100:N100"/>
    <mergeCell ref="O100:S100"/>
    <mergeCell ref="B101:F101"/>
    <mergeCell ref="G101:I101"/>
    <mergeCell ref="K101:L101"/>
    <mergeCell ref="M101:N101"/>
    <mergeCell ref="O101:S101"/>
    <mergeCell ref="B98:F98"/>
    <mergeCell ref="G98:I98"/>
    <mergeCell ref="K98:L98"/>
    <mergeCell ref="M98:N98"/>
    <mergeCell ref="O98:S98"/>
    <mergeCell ref="B99:F99"/>
    <mergeCell ref="G99:I99"/>
    <mergeCell ref="K99:L99"/>
    <mergeCell ref="M99:N99"/>
    <mergeCell ref="O99:S99"/>
    <mergeCell ref="B96:F96"/>
    <mergeCell ref="G96:I96"/>
    <mergeCell ref="K96:L96"/>
    <mergeCell ref="M96:N96"/>
    <mergeCell ref="O96:S96"/>
    <mergeCell ref="B97:F97"/>
    <mergeCell ref="G97:I97"/>
    <mergeCell ref="K97:L97"/>
    <mergeCell ref="M97:N97"/>
    <mergeCell ref="O97:S97"/>
    <mergeCell ref="B94:F94"/>
    <mergeCell ref="G94:I94"/>
    <mergeCell ref="K94:L94"/>
    <mergeCell ref="M94:N94"/>
    <mergeCell ref="O94:S94"/>
    <mergeCell ref="B95:F95"/>
    <mergeCell ref="G95:I95"/>
    <mergeCell ref="K95:L95"/>
    <mergeCell ref="M95:N95"/>
    <mergeCell ref="O95:S95"/>
    <mergeCell ref="B92:F92"/>
    <mergeCell ref="G92:I92"/>
    <mergeCell ref="K92:L92"/>
    <mergeCell ref="M92:N92"/>
    <mergeCell ref="O92:S92"/>
    <mergeCell ref="B93:F93"/>
    <mergeCell ref="G93:I93"/>
    <mergeCell ref="K93:L93"/>
    <mergeCell ref="M93:N93"/>
    <mergeCell ref="O93:S93"/>
    <mergeCell ref="B90:F90"/>
    <mergeCell ref="G90:I90"/>
    <mergeCell ref="K90:L90"/>
    <mergeCell ref="M90:N90"/>
    <mergeCell ref="O90:S90"/>
    <mergeCell ref="B91:F91"/>
    <mergeCell ref="G91:I91"/>
    <mergeCell ref="K91:L91"/>
    <mergeCell ref="M91:N91"/>
    <mergeCell ref="O91:S91"/>
    <mergeCell ref="B88:F88"/>
    <mergeCell ref="G88:I88"/>
    <mergeCell ref="K88:L88"/>
    <mergeCell ref="M88:N88"/>
    <mergeCell ref="O88:S88"/>
    <mergeCell ref="B89:F89"/>
    <mergeCell ref="G89:I89"/>
    <mergeCell ref="K89:L89"/>
    <mergeCell ref="M89:N89"/>
    <mergeCell ref="O89:S89"/>
    <mergeCell ref="B86:F86"/>
    <mergeCell ref="G86:I86"/>
    <mergeCell ref="K86:L86"/>
    <mergeCell ref="M86:N86"/>
    <mergeCell ref="O86:S86"/>
    <mergeCell ref="B87:F87"/>
    <mergeCell ref="G87:I87"/>
    <mergeCell ref="K87:L87"/>
    <mergeCell ref="M87:N87"/>
    <mergeCell ref="O87:S87"/>
    <mergeCell ref="B84:F84"/>
    <mergeCell ref="G84:I84"/>
    <mergeCell ref="K84:L84"/>
    <mergeCell ref="M84:N84"/>
    <mergeCell ref="O84:S84"/>
    <mergeCell ref="B85:F85"/>
    <mergeCell ref="G85:I85"/>
    <mergeCell ref="K85:L85"/>
    <mergeCell ref="M85:N85"/>
    <mergeCell ref="O85:S85"/>
    <mergeCell ref="B82:F82"/>
    <mergeCell ref="G82:I82"/>
    <mergeCell ref="K82:L82"/>
    <mergeCell ref="M82:N82"/>
    <mergeCell ref="O82:S82"/>
    <mergeCell ref="B83:F83"/>
    <mergeCell ref="G83:I83"/>
    <mergeCell ref="K83:L83"/>
    <mergeCell ref="M83:N83"/>
    <mergeCell ref="O83:S83"/>
    <mergeCell ref="B80:F80"/>
    <mergeCell ref="G80:I80"/>
    <mergeCell ref="K80:L80"/>
    <mergeCell ref="M80:N80"/>
    <mergeCell ref="O80:S80"/>
    <mergeCell ref="B81:F81"/>
    <mergeCell ref="G81:I81"/>
    <mergeCell ref="K81:L81"/>
    <mergeCell ref="M81:N81"/>
    <mergeCell ref="O81:S81"/>
    <mergeCell ref="B78:F78"/>
    <mergeCell ref="G78:I78"/>
    <mergeCell ref="K78:L78"/>
    <mergeCell ref="M78:N78"/>
    <mergeCell ref="O78:S78"/>
    <mergeCell ref="B79:F79"/>
    <mergeCell ref="G79:I79"/>
    <mergeCell ref="K79:L79"/>
    <mergeCell ref="M79:N79"/>
    <mergeCell ref="O79:S79"/>
    <mergeCell ref="B76:F76"/>
    <mergeCell ref="G76:I76"/>
    <mergeCell ref="K76:L76"/>
    <mergeCell ref="M76:N76"/>
    <mergeCell ref="O76:S76"/>
    <mergeCell ref="B77:F77"/>
    <mergeCell ref="G77:I77"/>
    <mergeCell ref="K77:L77"/>
    <mergeCell ref="M77:N77"/>
    <mergeCell ref="O77:S77"/>
    <mergeCell ref="B74:F74"/>
    <mergeCell ref="G74:I74"/>
    <mergeCell ref="K74:L74"/>
    <mergeCell ref="M74:N74"/>
    <mergeCell ref="O74:S74"/>
    <mergeCell ref="B75:F75"/>
    <mergeCell ref="G75:I75"/>
    <mergeCell ref="K75:L75"/>
    <mergeCell ref="M75:N75"/>
    <mergeCell ref="O75:S75"/>
    <mergeCell ref="B72:F72"/>
    <mergeCell ref="G72:I72"/>
    <mergeCell ref="K72:L72"/>
    <mergeCell ref="M72:N72"/>
    <mergeCell ref="O72:S72"/>
    <mergeCell ref="B73:F73"/>
    <mergeCell ref="G73:I73"/>
    <mergeCell ref="K73:L73"/>
    <mergeCell ref="M73:N73"/>
    <mergeCell ref="O73:S73"/>
    <mergeCell ref="B70:F70"/>
    <mergeCell ref="G70:I70"/>
    <mergeCell ref="K70:L70"/>
    <mergeCell ref="M70:N70"/>
    <mergeCell ref="O70:S70"/>
    <mergeCell ref="B71:F71"/>
    <mergeCell ref="G71:I71"/>
    <mergeCell ref="K71:L71"/>
    <mergeCell ref="M71:N71"/>
    <mergeCell ref="O71:S71"/>
    <mergeCell ref="B68:F68"/>
    <mergeCell ref="G68:I68"/>
    <mergeCell ref="K68:L68"/>
    <mergeCell ref="M68:N68"/>
    <mergeCell ref="O68:S68"/>
    <mergeCell ref="B69:F69"/>
    <mergeCell ref="G69:I69"/>
    <mergeCell ref="K69:L69"/>
    <mergeCell ref="M69:N69"/>
    <mergeCell ref="O69:S69"/>
    <mergeCell ref="B66:F66"/>
    <mergeCell ref="G66:I66"/>
    <mergeCell ref="K66:L66"/>
    <mergeCell ref="M66:N66"/>
    <mergeCell ref="O66:S66"/>
    <mergeCell ref="B67:F67"/>
    <mergeCell ref="G67:I67"/>
    <mergeCell ref="K67:L67"/>
    <mergeCell ref="M67:N67"/>
    <mergeCell ref="O67:S67"/>
    <mergeCell ref="B64:F64"/>
    <mergeCell ref="G64:I64"/>
    <mergeCell ref="K64:L64"/>
    <mergeCell ref="M64:N64"/>
    <mergeCell ref="O64:S64"/>
    <mergeCell ref="B65:F65"/>
    <mergeCell ref="G65:I65"/>
    <mergeCell ref="K65:L65"/>
    <mergeCell ref="M65:N65"/>
    <mergeCell ref="O65:S65"/>
    <mergeCell ref="B62:F62"/>
    <mergeCell ref="G62:I62"/>
    <mergeCell ref="K62:L62"/>
    <mergeCell ref="M62:N62"/>
    <mergeCell ref="O62:S62"/>
    <mergeCell ref="B63:F63"/>
    <mergeCell ref="G63:I63"/>
    <mergeCell ref="K63:L63"/>
    <mergeCell ref="M63:N63"/>
    <mergeCell ref="O63:S63"/>
    <mergeCell ref="B60:F60"/>
    <mergeCell ref="G60:I60"/>
    <mergeCell ref="K60:L60"/>
    <mergeCell ref="M60:N60"/>
    <mergeCell ref="O60:S60"/>
    <mergeCell ref="B61:F61"/>
    <mergeCell ref="G61:I61"/>
    <mergeCell ref="K61:L61"/>
    <mergeCell ref="M61:N61"/>
    <mergeCell ref="O61:S61"/>
    <mergeCell ref="B58:F58"/>
    <mergeCell ref="G58:I58"/>
    <mergeCell ref="K58:L58"/>
    <mergeCell ref="M58:N58"/>
    <mergeCell ref="O58:S58"/>
    <mergeCell ref="B59:F59"/>
    <mergeCell ref="G59:I59"/>
    <mergeCell ref="K59:L59"/>
    <mergeCell ref="M59:N59"/>
    <mergeCell ref="O59:S59"/>
    <mergeCell ref="B56:F56"/>
    <mergeCell ref="G56:I56"/>
    <mergeCell ref="K56:L56"/>
    <mergeCell ref="M56:N56"/>
    <mergeCell ref="O56:S56"/>
    <mergeCell ref="B57:F57"/>
    <mergeCell ref="G57:I57"/>
    <mergeCell ref="K57:L57"/>
    <mergeCell ref="M57:N57"/>
    <mergeCell ref="O57:S57"/>
    <mergeCell ref="B54:F54"/>
    <mergeCell ref="G54:I54"/>
    <mergeCell ref="K54:L54"/>
    <mergeCell ref="M54:N54"/>
    <mergeCell ref="O54:S54"/>
    <mergeCell ref="B55:F55"/>
    <mergeCell ref="G55:I55"/>
    <mergeCell ref="K55:L55"/>
    <mergeCell ref="M55:N55"/>
    <mergeCell ref="O55:S55"/>
    <mergeCell ref="B52:F52"/>
    <mergeCell ref="G52:I52"/>
    <mergeCell ref="K52:L52"/>
    <mergeCell ref="M52:N52"/>
    <mergeCell ref="O52:S52"/>
    <mergeCell ref="B53:F53"/>
    <mergeCell ref="G53:I53"/>
    <mergeCell ref="K53:L53"/>
    <mergeCell ref="M53:N53"/>
    <mergeCell ref="O53:S53"/>
    <mergeCell ref="B50:F50"/>
    <mergeCell ref="G50:I50"/>
    <mergeCell ref="K50:L50"/>
    <mergeCell ref="M50:N50"/>
    <mergeCell ref="O50:S50"/>
    <mergeCell ref="B51:F51"/>
    <mergeCell ref="G51:I51"/>
    <mergeCell ref="K51:L51"/>
    <mergeCell ref="M51:N51"/>
    <mergeCell ref="O51:S51"/>
    <mergeCell ref="B48:F48"/>
    <mergeCell ref="G48:I48"/>
    <mergeCell ref="K48:L48"/>
    <mergeCell ref="M48:N48"/>
    <mergeCell ref="O48:S48"/>
    <mergeCell ref="B49:F49"/>
    <mergeCell ref="G49:I49"/>
    <mergeCell ref="K49:L49"/>
    <mergeCell ref="M49:N49"/>
    <mergeCell ref="O49:S49"/>
    <mergeCell ref="B46:F46"/>
    <mergeCell ref="G46:I46"/>
    <mergeCell ref="K46:L46"/>
    <mergeCell ref="M46:N46"/>
    <mergeCell ref="O46:S46"/>
    <mergeCell ref="B47:F47"/>
    <mergeCell ref="G47:I47"/>
    <mergeCell ref="K47:L47"/>
    <mergeCell ref="M47:N47"/>
    <mergeCell ref="O47:S47"/>
    <mergeCell ref="B44:F44"/>
    <mergeCell ref="G44:I44"/>
    <mergeCell ref="K44:L44"/>
    <mergeCell ref="M44:N44"/>
    <mergeCell ref="O44:S44"/>
    <mergeCell ref="B45:F45"/>
    <mergeCell ref="G45:I45"/>
    <mergeCell ref="K45:L45"/>
    <mergeCell ref="M45:N45"/>
    <mergeCell ref="O45:S45"/>
    <mergeCell ref="B42:F42"/>
    <mergeCell ref="G42:I42"/>
    <mergeCell ref="K42:L42"/>
    <mergeCell ref="M42:N42"/>
    <mergeCell ref="O42:S42"/>
    <mergeCell ref="B43:F43"/>
    <mergeCell ref="G43:I43"/>
    <mergeCell ref="K43:L43"/>
    <mergeCell ref="M43:N43"/>
    <mergeCell ref="O43:S43"/>
    <mergeCell ref="B40:F40"/>
    <mergeCell ref="G40:I40"/>
    <mergeCell ref="K40:L40"/>
    <mergeCell ref="M40:N40"/>
    <mergeCell ref="O40:S40"/>
    <mergeCell ref="B41:F41"/>
    <mergeCell ref="G41:I41"/>
    <mergeCell ref="K41:L41"/>
    <mergeCell ref="M41:N41"/>
    <mergeCell ref="O41:S41"/>
    <mergeCell ref="B38:F38"/>
    <mergeCell ref="G38:I38"/>
    <mergeCell ref="K38:L38"/>
    <mergeCell ref="M38:N38"/>
    <mergeCell ref="O38:S38"/>
    <mergeCell ref="B39:F39"/>
    <mergeCell ref="G39:I39"/>
    <mergeCell ref="K39:L39"/>
    <mergeCell ref="M39:N39"/>
    <mergeCell ref="O39:S39"/>
    <mergeCell ref="B36:F36"/>
    <mergeCell ref="G36:I36"/>
    <mergeCell ref="K36:L36"/>
    <mergeCell ref="M36:N36"/>
    <mergeCell ref="O36:S36"/>
    <mergeCell ref="B37:F37"/>
    <mergeCell ref="G37:I37"/>
    <mergeCell ref="K37:L37"/>
    <mergeCell ref="M37:N37"/>
    <mergeCell ref="O37:S37"/>
    <mergeCell ref="B34:F34"/>
    <mergeCell ref="G34:I34"/>
    <mergeCell ref="K34:L34"/>
    <mergeCell ref="M34:N34"/>
    <mergeCell ref="O34:S34"/>
    <mergeCell ref="B35:F35"/>
    <mergeCell ref="G35:I35"/>
    <mergeCell ref="K35:L35"/>
    <mergeCell ref="M35:N35"/>
    <mergeCell ref="O35:S35"/>
    <mergeCell ref="B32:F32"/>
    <mergeCell ref="G32:I32"/>
    <mergeCell ref="K32:L32"/>
    <mergeCell ref="M32:N32"/>
    <mergeCell ref="O32:S32"/>
    <mergeCell ref="B33:F33"/>
    <mergeCell ref="G33:I33"/>
    <mergeCell ref="K33:L33"/>
    <mergeCell ref="M33:N33"/>
    <mergeCell ref="O33:S33"/>
    <mergeCell ref="B30:F30"/>
    <mergeCell ref="G30:I30"/>
    <mergeCell ref="K30:L30"/>
    <mergeCell ref="M30:N30"/>
    <mergeCell ref="O30:S30"/>
    <mergeCell ref="B31:F31"/>
    <mergeCell ref="G31:I31"/>
    <mergeCell ref="K31:L31"/>
    <mergeCell ref="M31:N31"/>
    <mergeCell ref="O31:S31"/>
    <mergeCell ref="B28:F28"/>
    <mergeCell ref="G28:I28"/>
    <mergeCell ref="K28:L28"/>
    <mergeCell ref="M28:N28"/>
    <mergeCell ref="O28:S28"/>
    <mergeCell ref="B29:F29"/>
    <mergeCell ref="G29:I29"/>
    <mergeCell ref="K29:L29"/>
    <mergeCell ref="M29:N29"/>
    <mergeCell ref="O29:S29"/>
    <mergeCell ref="B26:F26"/>
    <mergeCell ref="G26:I26"/>
    <mergeCell ref="K26:L26"/>
    <mergeCell ref="M26:N26"/>
    <mergeCell ref="O26:S26"/>
    <mergeCell ref="B27:F27"/>
    <mergeCell ref="G27:I27"/>
    <mergeCell ref="K27:L27"/>
    <mergeCell ref="M27:N27"/>
    <mergeCell ref="O27:S27"/>
    <mergeCell ref="B24:F24"/>
    <mergeCell ref="G24:I24"/>
    <mergeCell ref="K24:L24"/>
    <mergeCell ref="M24:N24"/>
    <mergeCell ref="O24:S24"/>
    <mergeCell ref="B25:F25"/>
    <mergeCell ref="G25:I25"/>
    <mergeCell ref="K25:L25"/>
    <mergeCell ref="M25:N25"/>
    <mergeCell ref="O25:S25"/>
    <mergeCell ref="B22:F22"/>
    <mergeCell ref="G22:I22"/>
    <mergeCell ref="J22:N22"/>
    <mergeCell ref="O22:S22"/>
    <mergeCell ref="B23:F23"/>
    <mergeCell ref="G23:I23"/>
    <mergeCell ref="K23:L23"/>
    <mergeCell ref="M23:N23"/>
    <mergeCell ref="O23:S23"/>
    <mergeCell ref="B15:D15"/>
    <mergeCell ref="F15:G15"/>
    <mergeCell ref="I15:R15"/>
    <mergeCell ref="B17:D17"/>
    <mergeCell ref="F17:R17"/>
    <mergeCell ref="B21:F21"/>
    <mergeCell ref="G21:I21"/>
    <mergeCell ref="K21:L21"/>
    <mergeCell ref="M21:N21"/>
    <mergeCell ref="O21:S21"/>
    <mergeCell ref="L7:O7"/>
    <mergeCell ref="Q7:T7"/>
    <mergeCell ref="L9:M9"/>
    <mergeCell ref="N9:T9"/>
    <mergeCell ref="D11:Q11"/>
    <mergeCell ref="D12:Q12"/>
    <mergeCell ref="B2046:F2046"/>
    <mergeCell ref="G2046:I2046"/>
    <mergeCell ref="K2046:L2046"/>
    <mergeCell ref="M2046:N2046"/>
    <mergeCell ref="O2046:S2046"/>
    <mergeCell ref="D1:Q1"/>
    <mergeCell ref="D3:Q3"/>
    <mergeCell ref="B5:B11"/>
    <mergeCell ref="L5:O5"/>
    <mergeCell ref="Q5:T5"/>
    <mergeCell ref="B2048:F2048"/>
    <mergeCell ref="G2048:I2048"/>
    <mergeCell ref="K2048:L2048"/>
    <mergeCell ref="M2048:N2048"/>
    <mergeCell ref="O2048:S2048"/>
    <mergeCell ref="B2045:F2045"/>
    <mergeCell ref="G2045:I2045"/>
    <mergeCell ref="K2045:L2045"/>
    <mergeCell ref="M2045:N2045"/>
    <mergeCell ref="O2045:S2045"/>
    <mergeCell ref="B2050:F2050"/>
    <mergeCell ref="G2050:I2050"/>
    <mergeCell ref="K2050:L2050"/>
    <mergeCell ref="M2050:N2050"/>
    <mergeCell ref="O2050:S2050"/>
    <mergeCell ref="B2047:F2047"/>
    <mergeCell ref="G2047:I2047"/>
    <mergeCell ref="K2047:L2047"/>
    <mergeCell ref="M2047:N2047"/>
    <mergeCell ref="O2047:S2047"/>
    <mergeCell ref="B2052:F2052"/>
    <mergeCell ref="G2052:I2052"/>
    <mergeCell ref="K2052:L2052"/>
    <mergeCell ref="M2052:N2052"/>
    <mergeCell ref="O2052:S2052"/>
    <mergeCell ref="B2049:F2049"/>
    <mergeCell ref="G2049:I2049"/>
    <mergeCell ref="K2049:L2049"/>
    <mergeCell ref="M2049:N2049"/>
    <mergeCell ref="O2049:S2049"/>
    <mergeCell ref="B2054:F2054"/>
    <mergeCell ref="G2054:I2054"/>
    <mergeCell ref="K2054:L2054"/>
    <mergeCell ref="M2054:N2054"/>
    <mergeCell ref="O2054:S2054"/>
    <mergeCell ref="B2051:F2051"/>
    <mergeCell ref="G2051:I2051"/>
    <mergeCell ref="K2051:L2051"/>
    <mergeCell ref="M2051:N2051"/>
    <mergeCell ref="O2051:S2051"/>
    <mergeCell ref="B2056:F2056"/>
    <mergeCell ref="G2056:I2056"/>
    <mergeCell ref="K2056:L2056"/>
    <mergeCell ref="M2056:N2056"/>
    <mergeCell ref="O2056:S2056"/>
    <mergeCell ref="B2053:F2053"/>
    <mergeCell ref="G2053:I2053"/>
    <mergeCell ref="K2053:L2053"/>
    <mergeCell ref="M2053:N2053"/>
    <mergeCell ref="O2053:S2053"/>
    <mergeCell ref="B2058:F2058"/>
    <mergeCell ref="G2058:I2058"/>
    <mergeCell ref="K2058:L2058"/>
    <mergeCell ref="M2058:N2058"/>
    <mergeCell ref="O2058:S2058"/>
    <mergeCell ref="B2055:F2055"/>
    <mergeCell ref="G2055:I2055"/>
    <mergeCell ref="K2055:L2055"/>
    <mergeCell ref="M2055:N2055"/>
    <mergeCell ref="O2055:S2055"/>
    <mergeCell ref="B2060:F2060"/>
    <mergeCell ref="G2060:I2060"/>
    <mergeCell ref="K2060:L2060"/>
    <mergeCell ref="M2060:N2060"/>
    <mergeCell ref="O2060:S2060"/>
    <mergeCell ref="B2057:F2057"/>
    <mergeCell ref="G2057:I2057"/>
    <mergeCell ref="K2057:L2057"/>
    <mergeCell ref="M2057:N2057"/>
    <mergeCell ref="O2057:S2057"/>
    <mergeCell ref="B2062:F2062"/>
    <mergeCell ref="G2062:I2062"/>
    <mergeCell ref="K2062:L2062"/>
    <mergeCell ref="M2062:N2062"/>
    <mergeCell ref="O2062:S2062"/>
    <mergeCell ref="B2059:F2059"/>
    <mergeCell ref="G2059:I2059"/>
    <mergeCell ref="K2059:L2059"/>
    <mergeCell ref="M2059:N2059"/>
    <mergeCell ref="O2059:S2059"/>
    <mergeCell ref="B2064:F2064"/>
    <mergeCell ref="G2064:I2064"/>
    <mergeCell ref="K2064:L2064"/>
    <mergeCell ref="M2064:N2064"/>
    <mergeCell ref="O2064:S2064"/>
    <mergeCell ref="B2061:F2061"/>
    <mergeCell ref="G2061:I2061"/>
    <mergeCell ref="K2061:L2061"/>
    <mergeCell ref="M2061:N2061"/>
    <mergeCell ref="O2061:S2061"/>
    <mergeCell ref="B2066:F2066"/>
    <mergeCell ref="G2066:I2066"/>
    <mergeCell ref="K2066:L2066"/>
    <mergeCell ref="M2066:N2066"/>
    <mergeCell ref="O2066:S2066"/>
    <mergeCell ref="B2063:F2063"/>
    <mergeCell ref="G2063:I2063"/>
    <mergeCell ref="K2063:L2063"/>
    <mergeCell ref="M2063:N2063"/>
    <mergeCell ref="O2063:S2063"/>
    <mergeCell ref="B2068:F2068"/>
    <mergeCell ref="G2068:I2068"/>
    <mergeCell ref="K2068:L2068"/>
    <mergeCell ref="M2068:N2068"/>
    <mergeCell ref="O2068:S2068"/>
    <mergeCell ref="B2065:F2065"/>
    <mergeCell ref="G2065:I2065"/>
    <mergeCell ref="K2065:L2065"/>
    <mergeCell ref="M2065:N2065"/>
    <mergeCell ref="O2065:S2065"/>
    <mergeCell ref="B2070:F2070"/>
    <mergeCell ref="G2070:I2070"/>
    <mergeCell ref="K2070:L2070"/>
    <mergeCell ref="M2070:N2070"/>
    <mergeCell ref="O2070:S2070"/>
    <mergeCell ref="B2067:F2067"/>
    <mergeCell ref="G2067:I2067"/>
    <mergeCell ref="K2067:L2067"/>
    <mergeCell ref="M2067:N2067"/>
    <mergeCell ref="O2067:S2067"/>
    <mergeCell ref="B2072:F2072"/>
    <mergeCell ref="G2072:I2072"/>
    <mergeCell ref="K2072:L2072"/>
    <mergeCell ref="M2072:N2072"/>
    <mergeCell ref="O2072:S2072"/>
    <mergeCell ref="B2069:F2069"/>
    <mergeCell ref="G2069:I2069"/>
    <mergeCell ref="K2069:L2069"/>
    <mergeCell ref="M2069:N2069"/>
    <mergeCell ref="O2069:S2069"/>
    <mergeCell ref="B2074:F2074"/>
    <mergeCell ref="G2074:I2074"/>
    <mergeCell ref="K2074:L2074"/>
    <mergeCell ref="M2074:N2074"/>
    <mergeCell ref="O2074:S2074"/>
    <mergeCell ref="B2071:F2071"/>
    <mergeCell ref="G2071:I2071"/>
    <mergeCell ref="K2071:L2071"/>
    <mergeCell ref="M2071:N2071"/>
    <mergeCell ref="O2071:S2071"/>
    <mergeCell ref="B2076:F2076"/>
    <mergeCell ref="G2076:I2076"/>
    <mergeCell ref="K2076:L2076"/>
    <mergeCell ref="M2076:N2076"/>
    <mergeCell ref="O2076:S2076"/>
    <mergeCell ref="B2073:F2073"/>
    <mergeCell ref="G2073:I2073"/>
    <mergeCell ref="K2073:L2073"/>
    <mergeCell ref="M2073:N2073"/>
    <mergeCell ref="O2073:S2073"/>
    <mergeCell ref="B2078:F2078"/>
    <mergeCell ref="G2078:I2078"/>
    <mergeCell ref="K2078:L2078"/>
    <mergeCell ref="M2078:N2078"/>
    <mergeCell ref="O2078:S2078"/>
    <mergeCell ref="B2075:F2075"/>
    <mergeCell ref="G2075:I2075"/>
    <mergeCell ref="K2075:L2075"/>
    <mergeCell ref="M2075:N2075"/>
    <mergeCell ref="O2075:S2075"/>
    <mergeCell ref="B2080:F2080"/>
    <mergeCell ref="G2080:I2080"/>
    <mergeCell ref="K2080:L2080"/>
    <mergeCell ref="M2080:N2080"/>
    <mergeCell ref="O2080:S2080"/>
    <mergeCell ref="B2077:F2077"/>
    <mergeCell ref="G2077:I2077"/>
    <mergeCell ref="K2077:L2077"/>
    <mergeCell ref="M2077:N2077"/>
    <mergeCell ref="O2077:S2077"/>
    <mergeCell ref="B2082:F2082"/>
    <mergeCell ref="G2082:I2082"/>
    <mergeCell ref="K2082:L2082"/>
    <mergeCell ref="M2082:N2082"/>
    <mergeCell ref="O2082:S2082"/>
    <mergeCell ref="B2079:F2079"/>
    <mergeCell ref="G2079:I2079"/>
    <mergeCell ref="K2079:L2079"/>
    <mergeCell ref="M2079:N2079"/>
    <mergeCell ref="O2079:S2079"/>
    <mergeCell ref="B2084:F2084"/>
    <mergeCell ref="G2084:I2084"/>
    <mergeCell ref="K2084:L2084"/>
    <mergeCell ref="M2084:N2084"/>
    <mergeCell ref="O2084:S2084"/>
    <mergeCell ref="B2081:F2081"/>
    <mergeCell ref="G2081:I2081"/>
    <mergeCell ref="K2081:L2081"/>
    <mergeCell ref="M2081:N2081"/>
    <mergeCell ref="O2081:S2081"/>
    <mergeCell ref="B2086:F2086"/>
    <mergeCell ref="G2086:I2086"/>
    <mergeCell ref="K2086:L2086"/>
    <mergeCell ref="M2086:N2086"/>
    <mergeCell ref="O2086:S2086"/>
    <mergeCell ref="B2083:F2083"/>
    <mergeCell ref="G2083:I2083"/>
    <mergeCell ref="K2083:L2083"/>
    <mergeCell ref="M2083:N2083"/>
    <mergeCell ref="O2083:S2083"/>
    <mergeCell ref="B2088:F2088"/>
    <mergeCell ref="G2088:I2088"/>
    <mergeCell ref="K2088:L2088"/>
    <mergeCell ref="M2088:N2088"/>
    <mergeCell ref="O2088:S2088"/>
    <mergeCell ref="B2085:F2085"/>
    <mergeCell ref="G2085:I2085"/>
    <mergeCell ref="K2085:L2085"/>
    <mergeCell ref="M2085:N2085"/>
    <mergeCell ref="O2085:S2085"/>
    <mergeCell ref="B2090:F2090"/>
    <mergeCell ref="G2090:I2090"/>
    <mergeCell ref="K2090:L2090"/>
    <mergeCell ref="M2090:N2090"/>
    <mergeCell ref="O2090:S2090"/>
    <mergeCell ref="B2087:F2087"/>
    <mergeCell ref="G2087:I2087"/>
    <mergeCell ref="K2087:L2087"/>
    <mergeCell ref="M2087:N2087"/>
    <mergeCell ref="O2087:S2087"/>
    <mergeCell ref="B2092:F2092"/>
    <mergeCell ref="G2092:I2092"/>
    <mergeCell ref="K2092:L2092"/>
    <mergeCell ref="M2092:N2092"/>
    <mergeCell ref="O2092:S2092"/>
    <mergeCell ref="B2089:F2089"/>
    <mergeCell ref="G2089:I2089"/>
    <mergeCell ref="K2089:L2089"/>
    <mergeCell ref="M2089:N2089"/>
    <mergeCell ref="O2089:S2089"/>
    <mergeCell ref="B2094:F2094"/>
    <mergeCell ref="G2094:I2094"/>
    <mergeCell ref="K2094:L2094"/>
    <mergeCell ref="M2094:N2094"/>
    <mergeCell ref="O2094:S2094"/>
    <mergeCell ref="B2091:F2091"/>
    <mergeCell ref="G2091:I2091"/>
    <mergeCell ref="K2091:L2091"/>
    <mergeCell ref="M2091:N2091"/>
    <mergeCell ref="O2091:S2091"/>
    <mergeCell ref="B2096:F2096"/>
    <mergeCell ref="G2096:I2096"/>
    <mergeCell ref="K2096:L2096"/>
    <mergeCell ref="M2096:N2096"/>
    <mergeCell ref="O2096:S2096"/>
    <mergeCell ref="B2093:F2093"/>
    <mergeCell ref="G2093:I2093"/>
    <mergeCell ref="K2093:L2093"/>
    <mergeCell ref="M2093:N2093"/>
    <mergeCell ref="O2093:S2093"/>
    <mergeCell ref="B2098:F2098"/>
    <mergeCell ref="G2098:I2098"/>
    <mergeCell ref="K2098:L2098"/>
    <mergeCell ref="M2098:N2098"/>
    <mergeCell ref="O2098:S2098"/>
    <mergeCell ref="B2095:F2095"/>
    <mergeCell ref="G2095:I2095"/>
    <mergeCell ref="K2095:L2095"/>
    <mergeCell ref="M2095:N2095"/>
    <mergeCell ref="O2095:S2095"/>
    <mergeCell ref="B2100:F2100"/>
    <mergeCell ref="G2100:I2100"/>
    <mergeCell ref="K2100:L2100"/>
    <mergeCell ref="M2100:N2100"/>
    <mergeCell ref="O2100:S2100"/>
    <mergeCell ref="B2097:F2097"/>
    <mergeCell ref="G2097:I2097"/>
    <mergeCell ref="K2097:L2097"/>
    <mergeCell ref="M2097:N2097"/>
    <mergeCell ref="O2097:S2097"/>
    <mergeCell ref="B2102:F2102"/>
    <mergeCell ref="G2102:I2102"/>
    <mergeCell ref="K2102:L2102"/>
    <mergeCell ref="M2102:N2102"/>
    <mergeCell ref="O2102:S2102"/>
    <mergeCell ref="B2099:F2099"/>
    <mergeCell ref="G2099:I2099"/>
    <mergeCell ref="K2099:L2099"/>
    <mergeCell ref="M2099:N2099"/>
    <mergeCell ref="O2099:S2099"/>
    <mergeCell ref="B2104:F2104"/>
    <mergeCell ref="G2104:I2104"/>
    <mergeCell ref="K2104:L2104"/>
    <mergeCell ref="M2104:N2104"/>
    <mergeCell ref="O2104:S2104"/>
    <mergeCell ref="B2101:F2101"/>
    <mergeCell ref="G2101:I2101"/>
    <mergeCell ref="K2101:L2101"/>
    <mergeCell ref="M2101:N2101"/>
    <mergeCell ref="O2101:S2101"/>
    <mergeCell ref="B2106:F2106"/>
    <mergeCell ref="G2106:I2106"/>
    <mergeCell ref="K2106:L2106"/>
    <mergeCell ref="M2106:N2106"/>
    <mergeCell ref="O2106:S2106"/>
    <mergeCell ref="B2103:F2103"/>
    <mergeCell ref="G2103:I2103"/>
    <mergeCell ref="K2103:L2103"/>
    <mergeCell ref="M2103:N2103"/>
    <mergeCell ref="O2103:S2103"/>
    <mergeCell ref="B2108:F2108"/>
    <mergeCell ref="G2108:I2108"/>
    <mergeCell ref="K2108:L2108"/>
    <mergeCell ref="M2108:N2108"/>
    <mergeCell ref="O2108:S2108"/>
    <mergeCell ref="B2105:F2105"/>
    <mergeCell ref="G2105:I2105"/>
    <mergeCell ref="K2105:L2105"/>
    <mergeCell ref="M2105:N2105"/>
    <mergeCell ref="O2105:S2105"/>
    <mergeCell ref="B2110:F2110"/>
    <mergeCell ref="G2110:I2110"/>
    <mergeCell ref="K2110:L2110"/>
    <mergeCell ref="M2110:N2110"/>
    <mergeCell ref="O2110:S2110"/>
    <mergeCell ref="B2107:F2107"/>
    <mergeCell ref="G2107:I2107"/>
    <mergeCell ref="K2107:L2107"/>
    <mergeCell ref="M2107:N2107"/>
    <mergeCell ref="O2107:S2107"/>
    <mergeCell ref="B2112:F2112"/>
    <mergeCell ref="G2112:I2112"/>
    <mergeCell ref="K2112:L2112"/>
    <mergeCell ref="M2112:N2112"/>
    <mergeCell ref="O2112:S2112"/>
    <mergeCell ref="B2109:F2109"/>
    <mergeCell ref="G2109:I2109"/>
    <mergeCell ref="K2109:L2109"/>
    <mergeCell ref="M2109:N2109"/>
    <mergeCell ref="O2109:S2109"/>
    <mergeCell ref="B2114:F2114"/>
    <mergeCell ref="G2114:I2114"/>
    <mergeCell ref="K2114:L2114"/>
    <mergeCell ref="M2114:N2114"/>
    <mergeCell ref="O2114:S2114"/>
    <mergeCell ref="B2111:F2111"/>
    <mergeCell ref="G2111:I2111"/>
    <mergeCell ref="K2111:L2111"/>
    <mergeCell ref="M2111:N2111"/>
    <mergeCell ref="O2111:S2111"/>
    <mergeCell ref="B2116:F2116"/>
    <mergeCell ref="G2116:I2116"/>
    <mergeCell ref="K2116:L2116"/>
    <mergeCell ref="M2116:N2116"/>
    <mergeCell ref="O2116:S2116"/>
    <mergeCell ref="B2113:F2113"/>
    <mergeCell ref="G2113:I2113"/>
    <mergeCell ref="K2113:L2113"/>
    <mergeCell ref="M2113:N2113"/>
    <mergeCell ref="O2113:S2113"/>
    <mergeCell ref="B2118:F2118"/>
    <mergeCell ref="G2118:I2118"/>
    <mergeCell ref="K2118:L2118"/>
    <mergeCell ref="M2118:N2118"/>
    <mergeCell ref="O2118:S2118"/>
    <mergeCell ref="B2115:F2115"/>
    <mergeCell ref="G2115:I2115"/>
    <mergeCell ref="K2115:L2115"/>
    <mergeCell ref="M2115:N2115"/>
    <mergeCell ref="O2115:S2115"/>
    <mergeCell ref="B2120:F2120"/>
    <mergeCell ref="G2120:I2120"/>
    <mergeCell ref="K2120:L2120"/>
    <mergeCell ref="M2120:N2120"/>
    <mergeCell ref="O2120:S2120"/>
    <mergeCell ref="B2117:F2117"/>
    <mergeCell ref="G2117:I2117"/>
    <mergeCell ref="K2117:L2117"/>
    <mergeCell ref="M2117:N2117"/>
    <mergeCell ref="O2117:S2117"/>
    <mergeCell ref="B2122:F2122"/>
    <mergeCell ref="G2122:I2122"/>
    <mergeCell ref="K2122:L2122"/>
    <mergeCell ref="M2122:N2122"/>
    <mergeCell ref="O2122:S2122"/>
    <mergeCell ref="B2119:F2119"/>
    <mergeCell ref="G2119:I2119"/>
    <mergeCell ref="K2119:L2119"/>
    <mergeCell ref="M2119:N2119"/>
    <mergeCell ref="O2119:S2119"/>
    <mergeCell ref="B2124:F2124"/>
    <mergeCell ref="G2124:I2124"/>
    <mergeCell ref="K2124:L2124"/>
    <mergeCell ref="M2124:N2124"/>
    <mergeCell ref="O2124:S2124"/>
    <mergeCell ref="B2121:F2121"/>
    <mergeCell ref="G2121:I2121"/>
    <mergeCell ref="K2121:L2121"/>
    <mergeCell ref="M2121:N2121"/>
    <mergeCell ref="O2121:S2121"/>
    <mergeCell ref="B2126:F2126"/>
    <mergeCell ref="G2126:I2126"/>
    <mergeCell ref="K2126:L2126"/>
    <mergeCell ref="M2126:N2126"/>
    <mergeCell ref="O2126:S2126"/>
    <mergeCell ref="B2123:F2123"/>
    <mergeCell ref="G2123:I2123"/>
    <mergeCell ref="K2123:L2123"/>
    <mergeCell ref="M2123:N2123"/>
    <mergeCell ref="O2123:S2123"/>
    <mergeCell ref="B2128:F2128"/>
    <mergeCell ref="G2128:I2128"/>
    <mergeCell ref="K2128:L2128"/>
    <mergeCell ref="M2128:N2128"/>
    <mergeCell ref="O2128:S2128"/>
    <mergeCell ref="B2125:F2125"/>
    <mergeCell ref="G2125:I2125"/>
    <mergeCell ref="K2125:L2125"/>
    <mergeCell ref="M2125:N2125"/>
    <mergeCell ref="O2125:S2125"/>
    <mergeCell ref="B2130:F2130"/>
    <mergeCell ref="G2130:I2130"/>
    <mergeCell ref="K2130:L2130"/>
    <mergeCell ref="M2130:N2130"/>
    <mergeCell ref="O2130:S2130"/>
    <mergeCell ref="B2127:F2127"/>
    <mergeCell ref="G2127:I2127"/>
    <mergeCell ref="K2127:L2127"/>
    <mergeCell ref="M2127:N2127"/>
    <mergeCell ref="O2127:S2127"/>
    <mergeCell ref="B2132:F2132"/>
    <mergeCell ref="G2132:I2132"/>
    <mergeCell ref="K2132:L2132"/>
    <mergeCell ref="M2132:N2132"/>
    <mergeCell ref="O2132:S2132"/>
    <mergeCell ref="B2129:F2129"/>
    <mergeCell ref="G2129:I2129"/>
    <mergeCell ref="K2129:L2129"/>
    <mergeCell ref="M2129:N2129"/>
    <mergeCell ref="O2129:S2129"/>
    <mergeCell ref="B2134:F2134"/>
    <mergeCell ref="G2134:I2134"/>
    <mergeCell ref="K2134:L2134"/>
    <mergeCell ref="M2134:N2134"/>
    <mergeCell ref="O2134:S2134"/>
    <mergeCell ref="B2131:F2131"/>
    <mergeCell ref="G2131:I2131"/>
    <mergeCell ref="K2131:L2131"/>
    <mergeCell ref="M2131:N2131"/>
    <mergeCell ref="O2131:S2131"/>
    <mergeCell ref="B2136:F2136"/>
    <mergeCell ref="G2136:I2136"/>
    <mergeCell ref="K2136:L2136"/>
    <mergeCell ref="M2136:N2136"/>
    <mergeCell ref="O2136:S2136"/>
    <mergeCell ref="B2133:F2133"/>
    <mergeCell ref="G2133:I2133"/>
    <mergeCell ref="K2133:L2133"/>
    <mergeCell ref="M2133:N2133"/>
    <mergeCell ref="O2133:S2133"/>
    <mergeCell ref="B2138:F2138"/>
    <mergeCell ref="G2138:I2138"/>
    <mergeCell ref="K2138:L2138"/>
    <mergeCell ref="M2138:N2138"/>
    <mergeCell ref="O2138:S2138"/>
    <mergeCell ref="B2135:F2135"/>
    <mergeCell ref="G2135:I2135"/>
    <mergeCell ref="K2135:L2135"/>
    <mergeCell ref="M2135:N2135"/>
    <mergeCell ref="O2135:S2135"/>
    <mergeCell ref="B2140:F2140"/>
    <mergeCell ref="G2140:I2140"/>
    <mergeCell ref="K2140:L2140"/>
    <mergeCell ref="M2140:N2140"/>
    <mergeCell ref="O2140:S2140"/>
    <mergeCell ref="B2137:F2137"/>
    <mergeCell ref="G2137:I2137"/>
    <mergeCell ref="K2137:L2137"/>
    <mergeCell ref="M2137:N2137"/>
    <mergeCell ref="O2137:S2137"/>
    <mergeCell ref="B2142:F2142"/>
    <mergeCell ref="G2142:I2142"/>
    <mergeCell ref="K2142:L2142"/>
    <mergeCell ref="M2142:N2142"/>
    <mergeCell ref="O2142:S2142"/>
    <mergeCell ref="B2139:F2139"/>
    <mergeCell ref="G2139:I2139"/>
    <mergeCell ref="K2139:L2139"/>
    <mergeCell ref="M2139:N2139"/>
    <mergeCell ref="O2139:S2139"/>
    <mergeCell ref="B2144:F2144"/>
    <mergeCell ref="G2144:I2144"/>
    <mergeCell ref="K2144:L2144"/>
    <mergeCell ref="M2144:N2144"/>
    <mergeCell ref="O2144:S2144"/>
    <mergeCell ref="B2141:F2141"/>
    <mergeCell ref="G2141:I2141"/>
    <mergeCell ref="K2141:L2141"/>
    <mergeCell ref="M2141:N2141"/>
    <mergeCell ref="O2141:S2141"/>
    <mergeCell ref="B2146:F2146"/>
    <mergeCell ref="G2146:I2146"/>
    <mergeCell ref="K2146:L2146"/>
    <mergeCell ref="M2146:N2146"/>
    <mergeCell ref="O2146:S2146"/>
    <mergeCell ref="B2143:F2143"/>
    <mergeCell ref="G2143:I2143"/>
    <mergeCell ref="K2143:L2143"/>
    <mergeCell ref="M2143:N2143"/>
    <mergeCell ref="O2143:S2143"/>
    <mergeCell ref="B2148:F2148"/>
    <mergeCell ref="G2148:I2148"/>
    <mergeCell ref="K2148:L2148"/>
    <mergeCell ref="M2148:N2148"/>
    <mergeCell ref="O2148:S2148"/>
    <mergeCell ref="B2145:F2145"/>
    <mergeCell ref="G2145:I2145"/>
    <mergeCell ref="K2145:L2145"/>
    <mergeCell ref="M2145:N2145"/>
    <mergeCell ref="O2145:S2145"/>
    <mergeCell ref="B2150:F2150"/>
    <mergeCell ref="G2150:I2150"/>
    <mergeCell ref="K2150:L2150"/>
    <mergeCell ref="M2150:N2150"/>
    <mergeCell ref="O2150:S2150"/>
    <mergeCell ref="B2147:F2147"/>
    <mergeCell ref="G2147:I2147"/>
    <mergeCell ref="K2147:L2147"/>
    <mergeCell ref="M2147:N2147"/>
    <mergeCell ref="O2147:S2147"/>
    <mergeCell ref="B2152:F2152"/>
    <mergeCell ref="G2152:I2152"/>
    <mergeCell ref="K2152:L2152"/>
    <mergeCell ref="M2152:N2152"/>
    <mergeCell ref="O2152:S2152"/>
    <mergeCell ref="B2149:F2149"/>
    <mergeCell ref="G2149:I2149"/>
    <mergeCell ref="K2149:L2149"/>
    <mergeCell ref="M2149:N2149"/>
    <mergeCell ref="O2149:S2149"/>
    <mergeCell ref="B2153:F2153"/>
    <mergeCell ref="G2153:I2153"/>
    <mergeCell ref="K2153:L2153"/>
    <mergeCell ref="M2153:N2153"/>
    <mergeCell ref="O2153:S2153"/>
    <mergeCell ref="B2151:F2151"/>
    <mergeCell ref="G2151:I2151"/>
    <mergeCell ref="K2151:L2151"/>
    <mergeCell ref="M2151:N2151"/>
    <mergeCell ref="O2151:S2151"/>
  </mergeCells>
  <printOptions/>
  <pageMargins left="0.984251968503937" right="0.984251968503937" top="0.984251968503937" bottom="1.279561811023622" header="0.984251968503937" footer="0.984251968503937"/>
  <pageSetup orientation="portrait" paperSize="9" r:id="rId2"/>
  <headerFooter alignWithMargins="0">
    <oddFooter>&amp;L&amp;"Arial"&amp;8&amp;BPág.&amp;B 
&amp;B&amp;P&amp;B &amp;C&amp;R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C24" sqref="C24"/>
    </sheetView>
  </sheetViews>
  <sheetFormatPr defaultColWidth="11.421875" defaultRowHeight="12.75"/>
  <cols>
    <col min="1" max="1" width="13.7109375" style="5" customWidth="1"/>
    <col min="2" max="2" width="60.28125" style="5" customWidth="1"/>
    <col min="3" max="3" width="14.57421875" style="5" customWidth="1"/>
    <col min="4" max="4" width="11.421875" style="5" customWidth="1"/>
    <col min="5" max="5" width="13.28125" style="5" customWidth="1"/>
    <col min="6" max="6" width="15.421875" style="5" bestFit="1" customWidth="1"/>
    <col min="7" max="8" width="11.421875" style="5" customWidth="1"/>
    <col min="9" max="9" width="15.140625" style="5" customWidth="1"/>
    <col min="10" max="16384" width="11.421875" style="5" customWidth="1"/>
  </cols>
  <sheetData>
    <row r="1" spans="1:9" s="18" customFormat="1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10" s="27" customFormat="1" ht="12">
      <c r="A2" s="6"/>
      <c r="B2" s="235"/>
      <c r="C2" s="235"/>
      <c r="D2" s="235"/>
      <c r="E2" s="235"/>
      <c r="F2" s="235"/>
      <c r="G2" s="235"/>
      <c r="H2" s="235"/>
      <c r="I2" s="249"/>
      <c r="J2" s="249"/>
    </row>
    <row r="3" spans="1:9" s="7" customFormat="1" ht="12">
      <c r="A3" s="6"/>
      <c r="B3" s="20"/>
      <c r="C3" s="75"/>
      <c r="D3" s="75"/>
      <c r="E3" s="75"/>
      <c r="F3" s="76"/>
      <c r="G3" s="76"/>
      <c r="H3" s="76"/>
      <c r="I3" s="76"/>
    </row>
    <row r="4" spans="1:7" ht="12">
      <c r="A4" s="8" t="s">
        <v>204</v>
      </c>
      <c r="C4" s="236">
        <v>2019</v>
      </c>
      <c r="D4" s="236"/>
      <c r="E4" s="236"/>
      <c r="F4" s="236"/>
      <c r="G4" s="236"/>
    </row>
    <row r="5" spans="1:7" ht="12">
      <c r="A5" s="8" t="s">
        <v>205</v>
      </c>
      <c r="C5" s="236" t="s">
        <v>206</v>
      </c>
      <c r="D5" s="236"/>
      <c r="E5" s="236"/>
      <c r="F5" s="236"/>
      <c r="G5" s="236"/>
    </row>
    <row r="6" spans="1:7" ht="12">
      <c r="A6" s="8" t="s">
        <v>207</v>
      </c>
      <c r="C6" s="236">
        <v>929</v>
      </c>
      <c r="D6" s="236"/>
      <c r="E6" s="236"/>
      <c r="F6" s="236"/>
      <c r="G6" s="236"/>
    </row>
    <row r="7" spans="1:7" ht="12">
      <c r="A7" s="8" t="s">
        <v>208</v>
      </c>
      <c r="C7" s="237" t="s">
        <v>232</v>
      </c>
      <c r="D7" s="237"/>
      <c r="E7" s="237"/>
      <c r="F7" s="237"/>
      <c r="G7" s="237"/>
    </row>
    <row r="8" spans="1:7" ht="12">
      <c r="A8" s="8" t="s">
        <v>210</v>
      </c>
      <c r="C8" s="19">
        <v>14440434</v>
      </c>
      <c r="D8" s="19"/>
      <c r="E8" s="9"/>
      <c r="F8" s="47"/>
      <c r="G8" s="18"/>
    </row>
    <row r="9" spans="2:13" ht="12">
      <c r="B9" s="21"/>
      <c r="C9" s="21"/>
      <c r="D9" s="21"/>
      <c r="E9" s="21"/>
      <c r="F9" s="21"/>
      <c r="G9" s="21"/>
      <c r="H9" s="21"/>
      <c r="I9" s="21"/>
      <c r="J9" s="77"/>
      <c r="K9" s="77"/>
      <c r="L9" s="77"/>
      <c r="M9" s="31"/>
    </row>
    <row r="10" spans="1:9" s="12" customFormat="1" ht="24">
      <c r="A10" s="10" t="s">
        <v>211</v>
      </c>
      <c r="B10" s="10" t="s">
        <v>212</v>
      </c>
      <c r="C10" s="10" t="s">
        <v>213</v>
      </c>
      <c r="D10" s="11" t="s">
        <v>214</v>
      </c>
      <c r="E10" s="11" t="s">
        <v>215</v>
      </c>
      <c r="F10" s="11" t="s">
        <v>216</v>
      </c>
      <c r="G10" s="238" t="s">
        <v>217</v>
      </c>
      <c r="H10" s="238"/>
      <c r="I10" s="238"/>
    </row>
    <row r="11" spans="1:9" s="14" customFormat="1" ht="24">
      <c r="A11" s="13"/>
      <c r="B11" s="13"/>
      <c r="C11" s="13"/>
      <c r="D11" s="13"/>
      <c r="E11" s="13"/>
      <c r="F11" s="13"/>
      <c r="G11" s="13" t="s">
        <v>218</v>
      </c>
      <c r="H11" s="13" t="s">
        <v>219</v>
      </c>
      <c r="I11" s="13" t="s">
        <v>220</v>
      </c>
    </row>
    <row r="12" spans="1:9" s="14" customFormat="1" ht="12">
      <c r="A12" s="23" t="s">
        <v>322</v>
      </c>
      <c r="B12" s="23" t="s">
        <v>30</v>
      </c>
      <c r="C12" s="52">
        <v>11</v>
      </c>
      <c r="D12" s="52" t="s">
        <v>46</v>
      </c>
      <c r="E12" s="122">
        <v>75694.57</v>
      </c>
      <c r="F12" s="79">
        <f>+C12*E12</f>
        <v>832640.27</v>
      </c>
      <c r="G12" s="53" t="s">
        <v>221</v>
      </c>
      <c r="H12" s="13"/>
      <c r="I12" s="13"/>
    </row>
    <row r="13" spans="1:9" s="25" customFormat="1" ht="12">
      <c r="A13" s="23" t="s">
        <v>157</v>
      </c>
      <c r="B13" s="23" t="s">
        <v>158</v>
      </c>
      <c r="C13" s="52">
        <v>4</v>
      </c>
      <c r="D13" s="52" t="s">
        <v>46</v>
      </c>
      <c r="E13" s="122">
        <v>55943.03</v>
      </c>
      <c r="F13" s="79">
        <f>+C13*E13</f>
        <v>223772.12</v>
      </c>
      <c r="G13" s="53" t="s">
        <v>221</v>
      </c>
      <c r="H13" s="13"/>
      <c r="I13" s="15"/>
    </row>
    <row r="14" spans="1:9" s="25" customFormat="1" ht="12">
      <c r="A14" s="23"/>
      <c r="B14" s="23"/>
      <c r="C14" s="52"/>
      <c r="D14" s="52"/>
      <c r="E14" s="122"/>
      <c r="F14" s="79"/>
      <c r="G14" s="15"/>
      <c r="H14" s="13"/>
      <c r="I14" s="15"/>
    </row>
    <row r="15" spans="1:9" s="25" customFormat="1" ht="12">
      <c r="A15" s="23"/>
      <c r="B15" s="23"/>
      <c r="C15" s="52"/>
      <c r="D15" s="52"/>
      <c r="E15" s="122"/>
      <c r="F15" s="79"/>
      <c r="G15" s="15"/>
      <c r="H15" s="13"/>
      <c r="I15" s="15"/>
    </row>
    <row r="16" spans="1:9" s="16" customFormat="1" ht="15" customHeight="1">
      <c r="A16" s="246" t="s">
        <v>222</v>
      </c>
      <c r="B16" s="247"/>
      <c r="C16" s="56"/>
      <c r="D16" s="56"/>
      <c r="E16" s="56"/>
      <c r="F16" s="57">
        <f>SUM(F12:F15)</f>
        <v>1056412.3900000001</v>
      </c>
      <c r="G16" s="56"/>
      <c r="H16" s="56"/>
      <c r="I16" s="58"/>
    </row>
    <row r="17" spans="1:9" s="16" customFormat="1" ht="16.5" customHeight="1">
      <c r="A17" s="60" t="s">
        <v>223</v>
      </c>
      <c r="B17" s="62"/>
      <c r="C17" s="62"/>
      <c r="D17" s="62"/>
      <c r="E17" s="62"/>
      <c r="F17" s="74">
        <f>+C8-F16</f>
        <v>13384021.61</v>
      </c>
      <c r="G17" s="62"/>
      <c r="H17" s="62"/>
      <c r="I17" s="64"/>
    </row>
    <row r="19" spans="1:9" ht="38.25" customHeight="1">
      <c r="A19" s="241" t="s">
        <v>224</v>
      </c>
      <c r="B19" s="241"/>
      <c r="C19" s="241"/>
      <c r="D19" s="241"/>
      <c r="E19" s="241"/>
      <c r="F19" s="241"/>
      <c r="G19" s="241"/>
      <c r="H19" s="241"/>
      <c r="I19" s="241"/>
    </row>
    <row r="23" spans="1:3" ht="12">
      <c r="A23" s="78"/>
      <c r="C23" s="78"/>
    </row>
    <row r="24" spans="1:3" ht="33.75" customHeight="1">
      <c r="A24" s="17" t="s">
        <v>225</v>
      </c>
      <c r="C24" s="132" t="s">
        <v>229</v>
      </c>
    </row>
    <row r="28" ht="12.75" customHeight="1"/>
  </sheetData>
  <sheetProtection/>
  <mergeCells count="12">
    <mergeCell ref="A1:I1"/>
    <mergeCell ref="B2:C2"/>
    <mergeCell ref="D2:F2"/>
    <mergeCell ref="G2:H2"/>
    <mergeCell ref="I2:J2"/>
    <mergeCell ref="C6:G6"/>
    <mergeCell ref="A16:B16"/>
    <mergeCell ref="C7:G7"/>
    <mergeCell ref="G10:I10"/>
    <mergeCell ref="A19:I19"/>
    <mergeCell ref="C4:G4"/>
    <mergeCell ref="C5:G5"/>
  </mergeCells>
  <hyperlinks>
    <hyperlink ref="A24" location="Indice_!A1" display="Volver al Índice"/>
    <hyperlink ref="C24" location="'Presupuesto 2019'!A1" display="Verificar Presupues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11.421875" style="80" customWidth="1"/>
    <col min="2" max="2" width="39.140625" style="80" customWidth="1"/>
    <col min="3" max="3" width="14.57421875" style="80" customWidth="1"/>
    <col min="4" max="5" width="11.421875" style="80" customWidth="1"/>
    <col min="6" max="6" width="14.8515625" style="80" customWidth="1"/>
    <col min="7" max="7" width="11.57421875" style="80" customWidth="1"/>
    <col min="8" max="16384" width="11.421875" style="80" customWidth="1"/>
  </cols>
  <sheetData>
    <row r="1" spans="1:9" s="18" customFormat="1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10" s="27" customFormat="1" ht="12">
      <c r="A2" s="6"/>
      <c r="B2" s="235"/>
      <c r="C2" s="235"/>
      <c r="D2" s="235"/>
      <c r="E2" s="235"/>
      <c r="F2" s="235"/>
      <c r="G2" s="235"/>
      <c r="H2" s="235"/>
      <c r="I2" s="251"/>
      <c r="J2" s="251"/>
    </row>
    <row r="3" spans="1:7" ht="12">
      <c r="A3" s="8" t="s">
        <v>204</v>
      </c>
      <c r="C3" s="250">
        <v>2019</v>
      </c>
      <c r="D3" s="250"/>
      <c r="E3" s="250"/>
      <c r="F3" s="250"/>
      <c r="G3" s="250"/>
    </row>
    <row r="4" spans="1:7" ht="12">
      <c r="A4" s="8" t="s">
        <v>205</v>
      </c>
      <c r="C4" s="250" t="s">
        <v>206</v>
      </c>
      <c r="D4" s="250"/>
      <c r="E4" s="250"/>
      <c r="F4" s="250"/>
      <c r="G4" s="250"/>
    </row>
    <row r="5" spans="1:7" ht="12">
      <c r="A5" s="8" t="s">
        <v>207</v>
      </c>
      <c r="C5" s="250">
        <v>929</v>
      </c>
      <c r="D5" s="250"/>
      <c r="E5" s="250"/>
      <c r="F5" s="250"/>
      <c r="G5" s="250"/>
    </row>
    <row r="6" spans="1:7" ht="12">
      <c r="A6" s="8" t="s">
        <v>208</v>
      </c>
      <c r="C6" s="237" t="s">
        <v>233</v>
      </c>
      <c r="D6" s="237"/>
      <c r="E6" s="237"/>
      <c r="F6" s="237"/>
      <c r="G6" s="237"/>
    </row>
    <row r="7" spans="1:7" ht="12">
      <c r="A7" s="8" t="s">
        <v>210</v>
      </c>
      <c r="C7" s="19">
        <v>22543445</v>
      </c>
      <c r="D7" s="19"/>
      <c r="E7" s="81"/>
      <c r="F7" s="82"/>
      <c r="G7" s="81"/>
    </row>
    <row r="8" spans="3:11" ht="12">
      <c r="C8" s="83"/>
      <c r="D8" s="83"/>
      <c r="E8" s="83"/>
      <c r="F8" s="83"/>
      <c r="G8" s="83"/>
      <c r="H8" s="83"/>
      <c r="I8" s="83"/>
      <c r="J8" s="83"/>
      <c r="K8" s="83"/>
    </row>
    <row r="9" spans="1:9" s="12" customFormat="1" ht="24">
      <c r="A9" s="10" t="s">
        <v>211</v>
      </c>
      <c r="B9" s="10" t="s">
        <v>212</v>
      </c>
      <c r="C9" s="10" t="s">
        <v>213</v>
      </c>
      <c r="D9" s="11" t="s">
        <v>214</v>
      </c>
      <c r="E9" s="11" t="s">
        <v>215</v>
      </c>
      <c r="F9" s="11" t="s">
        <v>216</v>
      </c>
      <c r="G9" s="238" t="s">
        <v>217</v>
      </c>
      <c r="H9" s="238"/>
      <c r="I9" s="238"/>
    </row>
    <row r="10" spans="1:9" s="14" customFormat="1" ht="24">
      <c r="A10" s="13"/>
      <c r="B10" s="13"/>
      <c r="C10" s="13"/>
      <c r="D10" s="13"/>
      <c r="E10" s="13"/>
      <c r="F10" s="13"/>
      <c r="G10" s="13" t="s">
        <v>218</v>
      </c>
      <c r="H10" s="13" t="s">
        <v>219</v>
      </c>
      <c r="I10" s="13" t="s">
        <v>220</v>
      </c>
    </row>
    <row r="11" spans="1:9" ht="12.75" customHeight="1">
      <c r="A11" s="23" t="s">
        <v>1050</v>
      </c>
      <c r="B11" s="123" t="s">
        <v>1051</v>
      </c>
      <c r="C11" s="52">
        <v>60</v>
      </c>
      <c r="D11" s="52" t="s">
        <v>46</v>
      </c>
      <c r="E11" s="122">
        <v>1692.9</v>
      </c>
      <c r="F11" s="79">
        <f aca="true" t="shared" si="0" ref="F11:F16">+C11*E11</f>
        <v>101574</v>
      </c>
      <c r="G11" s="30" t="s">
        <v>221</v>
      </c>
      <c r="H11" s="26"/>
      <c r="I11" s="26"/>
    </row>
    <row r="12" spans="1:9" s="14" customFormat="1" ht="12">
      <c r="A12" s="23" t="s">
        <v>1055</v>
      </c>
      <c r="B12" s="123" t="s">
        <v>1056</v>
      </c>
      <c r="C12" s="52">
        <v>8</v>
      </c>
      <c r="D12" s="52" t="s">
        <v>46</v>
      </c>
      <c r="E12" s="122">
        <v>785213</v>
      </c>
      <c r="F12" s="79">
        <f t="shared" si="0"/>
        <v>6281704</v>
      </c>
      <c r="G12" s="30" t="s">
        <v>221</v>
      </c>
      <c r="H12" s="26"/>
      <c r="I12" s="26"/>
    </row>
    <row r="13" spans="1:9" s="14" customFormat="1" ht="12">
      <c r="A13" s="23" t="s">
        <v>750</v>
      </c>
      <c r="B13" s="123" t="s">
        <v>500</v>
      </c>
      <c r="C13" s="52">
        <v>35</v>
      </c>
      <c r="D13" s="52" t="s">
        <v>168</v>
      </c>
      <c r="E13" s="122">
        <v>3291.75</v>
      </c>
      <c r="F13" s="79">
        <f t="shared" si="0"/>
        <v>115211.25</v>
      </c>
      <c r="G13" s="30" t="s">
        <v>221</v>
      </c>
      <c r="H13" s="26"/>
      <c r="I13" s="26"/>
    </row>
    <row r="14" spans="1:9" s="14" customFormat="1" ht="12">
      <c r="A14" s="23" t="s">
        <v>753</v>
      </c>
      <c r="B14" s="123" t="s">
        <v>352</v>
      </c>
      <c r="C14" s="52">
        <v>50</v>
      </c>
      <c r="D14" s="52" t="s">
        <v>168</v>
      </c>
      <c r="E14" s="122">
        <v>313.5</v>
      </c>
      <c r="F14" s="79">
        <f t="shared" si="0"/>
        <v>15675</v>
      </c>
      <c r="G14" s="30" t="s">
        <v>221</v>
      </c>
      <c r="H14" s="26"/>
      <c r="I14" s="26"/>
    </row>
    <row r="15" spans="1:9" s="14" customFormat="1" ht="12">
      <c r="A15" s="23" t="s">
        <v>457</v>
      </c>
      <c r="B15" s="123" t="s">
        <v>442</v>
      </c>
      <c r="C15" s="52">
        <v>50</v>
      </c>
      <c r="D15" s="52" t="s">
        <v>168</v>
      </c>
      <c r="E15" s="122">
        <v>313.5</v>
      </c>
      <c r="F15" s="79">
        <f t="shared" si="0"/>
        <v>15675</v>
      </c>
      <c r="G15" s="30" t="s">
        <v>221</v>
      </c>
      <c r="H15" s="26"/>
      <c r="I15" s="26"/>
    </row>
    <row r="16" spans="1:9" s="14" customFormat="1" ht="12">
      <c r="A16" s="23" t="s">
        <v>1059</v>
      </c>
      <c r="B16" s="123" t="s">
        <v>1060</v>
      </c>
      <c r="C16" s="52">
        <v>1</v>
      </c>
      <c r="D16" s="52" t="s">
        <v>1139</v>
      </c>
      <c r="E16" s="122">
        <v>25369.11</v>
      </c>
      <c r="F16" s="79">
        <f t="shared" si="0"/>
        <v>25369.11</v>
      </c>
      <c r="G16" s="30" t="s">
        <v>221</v>
      </c>
      <c r="H16" s="26"/>
      <c r="I16" s="26"/>
    </row>
    <row r="17" spans="1:9" s="14" customFormat="1" ht="12">
      <c r="A17" s="23"/>
      <c r="B17" s="123"/>
      <c r="C17" s="52"/>
      <c r="D17" s="52"/>
      <c r="E17" s="122"/>
      <c r="F17" s="79"/>
      <c r="G17" s="30"/>
      <c r="H17" s="26"/>
      <c r="I17" s="26"/>
    </row>
    <row r="18" spans="1:9" s="16" customFormat="1" ht="12">
      <c r="A18" s="246" t="s">
        <v>222</v>
      </c>
      <c r="B18" s="247"/>
      <c r="C18" s="56"/>
      <c r="D18" s="56"/>
      <c r="E18" s="56"/>
      <c r="F18" s="57">
        <f>SUM(F11:F17)</f>
        <v>6555208.36</v>
      </c>
      <c r="G18" s="56"/>
      <c r="H18" s="56"/>
      <c r="I18" s="58"/>
    </row>
    <row r="19" spans="1:9" s="16" customFormat="1" ht="12">
      <c r="A19" s="60" t="s">
        <v>223</v>
      </c>
      <c r="B19" s="62"/>
      <c r="C19" s="62"/>
      <c r="D19" s="62"/>
      <c r="E19" s="62"/>
      <c r="F19" s="74">
        <f>+C7-F18</f>
        <v>15988236.64</v>
      </c>
      <c r="G19" s="62"/>
      <c r="H19" s="62"/>
      <c r="I19" s="64"/>
    </row>
    <row r="21" spans="1:9" ht="30.75" customHeight="1">
      <c r="A21" s="241" t="s">
        <v>224</v>
      </c>
      <c r="B21" s="241"/>
      <c r="C21" s="241"/>
      <c r="D21" s="241"/>
      <c r="E21" s="241"/>
      <c r="F21" s="241"/>
      <c r="G21" s="241"/>
      <c r="H21" s="241"/>
      <c r="I21" s="241"/>
    </row>
    <row r="26" spans="1:3" ht="41.25" customHeight="1">
      <c r="A26" s="71" t="s">
        <v>225</v>
      </c>
      <c r="C26" s="132" t="s">
        <v>227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12">
    <mergeCell ref="A1:I1"/>
    <mergeCell ref="B2:C2"/>
    <mergeCell ref="D2:F2"/>
    <mergeCell ref="G2:H2"/>
    <mergeCell ref="I2:J2"/>
    <mergeCell ref="G9:I9"/>
    <mergeCell ref="A18:B18"/>
    <mergeCell ref="A21:I21"/>
    <mergeCell ref="C3:G3"/>
    <mergeCell ref="C4:G4"/>
    <mergeCell ref="C5:G5"/>
    <mergeCell ref="C6:G6"/>
  </mergeCells>
  <hyperlinks>
    <hyperlink ref="A26" location="Indice_!A1" display="Volver al Índice"/>
    <hyperlink ref="C26" location="'Presupuesto 2019'!A1" display="Verificar Presupuesto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C22" sqref="C22"/>
    </sheetView>
  </sheetViews>
  <sheetFormatPr defaultColWidth="11.421875" defaultRowHeight="12.75"/>
  <cols>
    <col min="1" max="1" width="11.421875" style="80" customWidth="1"/>
    <col min="2" max="2" width="39.140625" style="80" customWidth="1"/>
    <col min="3" max="3" width="14.57421875" style="80" customWidth="1"/>
    <col min="4" max="5" width="11.421875" style="80" customWidth="1"/>
    <col min="6" max="6" width="14.8515625" style="80" customWidth="1"/>
    <col min="7" max="16384" width="11.421875" style="80" customWidth="1"/>
  </cols>
  <sheetData>
    <row r="1" spans="1:9" s="18" customFormat="1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10" s="27" customFormat="1" ht="12">
      <c r="A2" s="6"/>
      <c r="B2" s="235"/>
      <c r="C2" s="235"/>
      <c r="D2" s="235"/>
      <c r="E2" s="235"/>
      <c r="F2" s="235"/>
      <c r="G2" s="235"/>
      <c r="H2" s="235"/>
      <c r="I2" s="251"/>
      <c r="J2" s="251"/>
    </row>
    <row r="3" spans="1:7" ht="12">
      <c r="A3" s="8" t="s">
        <v>204</v>
      </c>
      <c r="C3" s="250">
        <v>2019</v>
      </c>
      <c r="D3" s="250"/>
      <c r="E3" s="250"/>
      <c r="F3" s="250"/>
      <c r="G3" s="250"/>
    </row>
    <row r="4" spans="1:7" ht="12">
      <c r="A4" s="8" t="s">
        <v>205</v>
      </c>
      <c r="C4" s="250" t="s">
        <v>206</v>
      </c>
      <c r="D4" s="250"/>
      <c r="E4" s="250"/>
      <c r="F4" s="250"/>
      <c r="G4" s="250"/>
    </row>
    <row r="5" spans="1:7" ht="12">
      <c r="A5" s="8" t="s">
        <v>207</v>
      </c>
      <c r="C5" s="250">
        <v>929</v>
      </c>
      <c r="D5" s="250"/>
      <c r="E5" s="250"/>
      <c r="F5" s="250"/>
      <c r="G5" s="250"/>
    </row>
    <row r="6" spans="1:7" ht="12">
      <c r="A6" s="8" t="s">
        <v>208</v>
      </c>
      <c r="C6" s="237" t="s">
        <v>396</v>
      </c>
      <c r="D6" s="237"/>
      <c r="E6" s="237"/>
      <c r="F6" s="237"/>
      <c r="G6" s="237"/>
    </row>
    <row r="7" spans="1:7" ht="12">
      <c r="A7" s="8" t="s">
        <v>210</v>
      </c>
      <c r="C7" s="19">
        <v>796563</v>
      </c>
      <c r="D7" s="19"/>
      <c r="E7" s="81"/>
      <c r="F7" s="82"/>
      <c r="G7" s="81"/>
    </row>
    <row r="8" spans="3:10" ht="12">
      <c r="C8" s="83"/>
      <c r="D8" s="83"/>
      <c r="E8" s="83"/>
      <c r="F8" s="83"/>
      <c r="G8" s="83"/>
      <c r="H8" s="83"/>
      <c r="I8" s="83"/>
      <c r="J8" s="83"/>
    </row>
    <row r="9" spans="1:9" s="12" customFormat="1" ht="24">
      <c r="A9" s="10" t="s">
        <v>211</v>
      </c>
      <c r="B9" s="10" t="s">
        <v>212</v>
      </c>
      <c r="C9" s="10" t="s">
        <v>213</v>
      </c>
      <c r="D9" s="11" t="s">
        <v>214</v>
      </c>
      <c r="E9" s="11" t="s">
        <v>215</v>
      </c>
      <c r="F9" s="11" t="s">
        <v>216</v>
      </c>
      <c r="G9" s="238" t="s">
        <v>217</v>
      </c>
      <c r="H9" s="238"/>
      <c r="I9" s="238"/>
    </row>
    <row r="10" spans="1:9" s="14" customFormat="1" ht="24">
      <c r="A10" s="13"/>
      <c r="B10" s="13"/>
      <c r="C10" s="13"/>
      <c r="D10" s="13"/>
      <c r="E10" s="13"/>
      <c r="F10" s="13"/>
      <c r="G10" s="13" t="s">
        <v>218</v>
      </c>
      <c r="H10" s="13" t="s">
        <v>219</v>
      </c>
      <c r="I10" s="13" t="s">
        <v>220</v>
      </c>
    </row>
    <row r="11" spans="1:9" s="25" customFormat="1" ht="12">
      <c r="A11" s="23" t="s">
        <v>1064</v>
      </c>
      <c r="B11" s="23" t="s">
        <v>1065</v>
      </c>
      <c r="C11" s="52">
        <v>5</v>
      </c>
      <c r="D11" s="52" t="s">
        <v>162</v>
      </c>
      <c r="E11" s="122">
        <v>38058.9</v>
      </c>
      <c r="F11" s="79">
        <f>+C11*E11</f>
        <v>190294.5</v>
      </c>
      <c r="G11" s="30" t="s">
        <v>221</v>
      </c>
      <c r="H11" s="26"/>
      <c r="I11" s="26"/>
    </row>
    <row r="12" spans="1:9" s="25" customFormat="1" ht="12">
      <c r="A12" s="23" t="s">
        <v>376</v>
      </c>
      <c r="B12" s="23" t="s">
        <v>377</v>
      </c>
      <c r="C12" s="52">
        <v>3</v>
      </c>
      <c r="D12" s="52" t="s">
        <v>46</v>
      </c>
      <c r="E12" s="122">
        <v>40755</v>
      </c>
      <c r="F12" s="79">
        <f>+C12*E12</f>
        <v>122265</v>
      </c>
      <c r="G12" s="30" t="s">
        <v>221</v>
      </c>
      <c r="H12" s="26"/>
      <c r="I12" s="26"/>
    </row>
    <row r="13" spans="1:9" s="25" customFormat="1" ht="12">
      <c r="A13" s="23" t="s">
        <v>765</v>
      </c>
      <c r="B13" s="23" t="s">
        <v>501</v>
      </c>
      <c r="C13" s="52">
        <v>3</v>
      </c>
      <c r="D13" s="52" t="s">
        <v>46</v>
      </c>
      <c r="E13" s="122">
        <v>17210.1</v>
      </c>
      <c r="F13" s="79">
        <f>+C13*E13</f>
        <v>51630.299999999996</v>
      </c>
      <c r="G13" s="30" t="s">
        <v>221</v>
      </c>
      <c r="H13" s="26"/>
      <c r="I13" s="26"/>
    </row>
    <row r="14" spans="1:9" s="16" customFormat="1" ht="12">
      <c r="A14" s="246" t="s">
        <v>222</v>
      </c>
      <c r="B14" s="247"/>
      <c r="C14" s="56"/>
      <c r="D14" s="56"/>
      <c r="E14" s="56"/>
      <c r="F14" s="57">
        <f>SUM(F11:F13)</f>
        <v>364189.8</v>
      </c>
      <c r="G14" s="56"/>
      <c r="H14" s="56"/>
      <c r="I14" s="58"/>
    </row>
    <row r="15" spans="1:9" s="16" customFormat="1" ht="12">
      <c r="A15" s="60" t="s">
        <v>223</v>
      </c>
      <c r="B15" s="62"/>
      <c r="C15" s="62"/>
      <c r="D15" s="62"/>
      <c r="E15" s="62"/>
      <c r="F15" s="74">
        <f>+C7-F14</f>
        <v>432373.2</v>
      </c>
      <c r="G15" s="62"/>
      <c r="H15" s="62"/>
      <c r="I15" s="64"/>
    </row>
    <row r="17" spans="1:9" ht="32.25" customHeight="1">
      <c r="A17" s="241" t="s">
        <v>224</v>
      </c>
      <c r="B17" s="241"/>
      <c r="C17" s="241"/>
      <c r="D17" s="241"/>
      <c r="E17" s="241"/>
      <c r="F17" s="241"/>
      <c r="G17" s="241"/>
      <c r="H17" s="241"/>
      <c r="I17" s="241"/>
    </row>
    <row r="20" ht="12.75" customHeight="1"/>
    <row r="21" ht="12.75" customHeight="1"/>
    <row r="22" spans="1:3" ht="41.25" customHeight="1">
      <c r="A22" s="71" t="s">
        <v>225</v>
      </c>
      <c r="C22" s="132" t="s">
        <v>227</v>
      </c>
    </row>
    <row r="23" ht="12.75" customHeight="1"/>
    <row r="24" ht="12.75" customHeight="1"/>
    <row r="25" ht="17.25" customHeight="1"/>
    <row r="26" ht="12.75" customHeight="1"/>
  </sheetData>
  <sheetProtection/>
  <mergeCells count="12">
    <mergeCell ref="A14:B14"/>
    <mergeCell ref="A17:I17"/>
    <mergeCell ref="C3:G3"/>
    <mergeCell ref="C4:G4"/>
    <mergeCell ref="C5:G5"/>
    <mergeCell ref="C6:G6"/>
    <mergeCell ref="A1:I1"/>
    <mergeCell ref="B2:C2"/>
    <mergeCell ref="D2:F2"/>
    <mergeCell ref="G2:H2"/>
    <mergeCell ref="I2:J2"/>
    <mergeCell ref="G9:I9"/>
  </mergeCells>
  <hyperlinks>
    <hyperlink ref="A22" location="Indice_!A1" display="Volver al Índice"/>
    <hyperlink ref="C22" location="'Presupuesto 2019'!A1" display="Verificar Presupuesto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C21" sqref="C21"/>
    </sheetView>
  </sheetViews>
  <sheetFormatPr defaultColWidth="11.421875" defaultRowHeight="12.75"/>
  <cols>
    <col min="1" max="1" width="11.421875" style="80" customWidth="1"/>
    <col min="2" max="2" width="39.140625" style="80" customWidth="1"/>
    <col min="3" max="3" width="14.57421875" style="80" customWidth="1"/>
    <col min="4" max="5" width="11.421875" style="80" customWidth="1"/>
    <col min="6" max="6" width="14.8515625" style="80" customWidth="1"/>
    <col min="7" max="16384" width="11.421875" style="80" customWidth="1"/>
  </cols>
  <sheetData>
    <row r="1" spans="1:9" s="18" customFormat="1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10" s="27" customFormat="1" ht="12">
      <c r="A2" s="6"/>
      <c r="B2" s="235"/>
      <c r="C2" s="235"/>
      <c r="D2" s="235"/>
      <c r="E2" s="235"/>
      <c r="F2" s="235"/>
      <c r="G2" s="235"/>
      <c r="H2" s="235"/>
      <c r="I2" s="251"/>
      <c r="J2" s="251"/>
    </row>
    <row r="3" spans="1:7" ht="12">
      <c r="A3" s="8" t="s">
        <v>204</v>
      </c>
      <c r="C3" s="250">
        <v>2019</v>
      </c>
      <c r="D3" s="250"/>
      <c r="E3" s="250"/>
      <c r="F3" s="250"/>
      <c r="G3" s="250"/>
    </row>
    <row r="4" spans="1:7" ht="12">
      <c r="A4" s="8" t="s">
        <v>205</v>
      </c>
      <c r="C4" s="250" t="s">
        <v>206</v>
      </c>
      <c r="D4" s="250"/>
      <c r="E4" s="250"/>
      <c r="F4" s="250"/>
      <c r="G4" s="250"/>
    </row>
    <row r="5" spans="1:7" ht="12">
      <c r="A5" s="8" t="s">
        <v>207</v>
      </c>
      <c r="C5" s="250">
        <v>929</v>
      </c>
      <c r="D5" s="250"/>
      <c r="E5" s="250"/>
      <c r="F5" s="250"/>
      <c r="G5" s="250"/>
    </row>
    <row r="6" spans="1:7" ht="12">
      <c r="A6" s="8" t="s">
        <v>208</v>
      </c>
      <c r="C6" s="237" t="s">
        <v>460</v>
      </c>
      <c r="D6" s="237"/>
      <c r="E6" s="237"/>
      <c r="F6" s="237"/>
      <c r="G6" s="237"/>
    </row>
    <row r="7" spans="1:7" ht="12">
      <c r="A7" s="8" t="s">
        <v>210</v>
      </c>
      <c r="C7" s="19">
        <v>582032</v>
      </c>
      <c r="D7" s="19"/>
      <c r="E7" s="81"/>
      <c r="F7" s="82"/>
      <c r="G7" s="81"/>
    </row>
    <row r="8" spans="3:10" ht="12">
      <c r="C8" s="83"/>
      <c r="D8" s="83"/>
      <c r="E8" s="83"/>
      <c r="F8" s="83"/>
      <c r="G8" s="83"/>
      <c r="H8" s="83"/>
      <c r="I8" s="83"/>
      <c r="J8" s="83"/>
    </row>
    <row r="9" spans="1:9" s="12" customFormat="1" ht="24">
      <c r="A9" s="10" t="s">
        <v>211</v>
      </c>
      <c r="B9" s="10" t="s">
        <v>212</v>
      </c>
      <c r="C9" s="10" t="s">
        <v>213</v>
      </c>
      <c r="D9" s="11" t="s">
        <v>214</v>
      </c>
      <c r="E9" s="11" t="s">
        <v>215</v>
      </c>
      <c r="F9" s="11" t="s">
        <v>216</v>
      </c>
      <c r="G9" s="238" t="s">
        <v>217</v>
      </c>
      <c r="H9" s="238"/>
      <c r="I9" s="238"/>
    </row>
    <row r="10" spans="1:9" s="14" customFormat="1" ht="24">
      <c r="A10" s="13"/>
      <c r="B10" s="13"/>
      <c r="C10" s="13"/>
      <c r="D10" s="13"/>
      <c r="E10" s="13"/>
      <c r="F10" s="13"/>
      <c r="G10" s="13" t="s">
        <v>218</v>
      </c>
      <c r="H10" s="13" t="s">
        <v>219</v>
      </c>
      <c r="I10" s="13" t="s">
        <v>220</v>
      </c>
    </row>
    <row r="11" spans="1:9" s="25" customFormat="1" ht="12">
      <c r="A11" s="23" t="s">
        <v>461</v>
      </c>
      <c r="B11" s="23" t="s">
        <v>339</v>
      </c>
      <c r="C11" s="52">
        <v>6</v>
      </c>
      <c r="D11" s="52" t="s">
        <v>46</v>
      </c>
      <c r="E11" s="122">
        <v>83464.15</v>
      </c>
      <c r="F11" s="79">
        <f>+C11*E11</f>
        <v>500784.89999999997</v>
      </c>
      <c r="G11" s="30" t="s">
        <v>221</v>
      </c>
      <c r="H11" s="26"/>
      <c r="I11" s="26"/>
    </row>
    <row r="12" spans="1:9" s="25" customFormat="1" ht="12">
      <c r="A12" s="23" t="s">
        <v>786</v>
      </c>
      <c r="B12" s="23" t="s">
        <v>504</v>
      </c>
      <c r="C12" s="52">
        <v>10</v>
      </c>
      <c r="D12" s="52" t="s">
        <v>46</v>
      </c>
      <c r="E12" s="122">
        <v>8124.88</v>
      </c>
      <c r="F12" s="79">
        <f>+C12*E12</f>
        <v>81248.8</v>
      </c>
      <c r="G12" s="30" t="s">
        <v>221</v>
      </c>
      <c r="H12" s="26"/>
      <c r="I12" s="26"/>
    </row>
    <row r="13" spans="1:9" s="16" customFormat="1" ht="11.25" customHeight="1">
      <c r="A13" s="246" t="s">
        <v>222</v>
      </c>
      <c r="B13" s="247"/>
      <c r="C13" s="56"/>
      <c r="D13" s="56"/>
      <c r="E13" s="56"/>
      <c r="F13" s="57">
        <f>SUM(F11:F11)</f>
        <v>500784.89999999997</v>
      </c>
      <c r="G13" s="56"/>
      <c r="H13" s="56"/>
      <c r="I13" s="58"/>
    </row>
    <row r="14" spans="1:9" s="16" customFormat="1" ht="12">
      <c r="A14" s="60" t="s">
        <v>223</v>
      </c>
      <c r="B14" s="62"/>
      <c r="C14" s="62"/>
      <c r="D14" s="62"/>
      <c r="E14" s="62"/>
      <c r="F14" s="74">
        <f>+C7-F13</f>
        <v>81247.10000000003</v>
      </c>
      <c r="G14" s="62"/>
      <c r="H14" s="62"/>
      <c r="I14" s="64"/>
    </row>
    <row r="16" spans="1:9" ht="32.25" customHeight="1">
      <c r="A16" s="241" t="s">
        <v>224</v>
      </c>
      <c r="B16" s="241"/>
      <c r="C16" s="241"/>
      <c r="D16" s="241"/>
      <c r="E16" s="241"/>
      <c r="F16" s="241"/>
      <c r="G16" s="241"/>
      <c r="H16" s="241"/>
      <c r="I16" s="241"/>
    </row>
    <row r="19" ht="12.75" customHeight="1"/>
    <row r="20" ht="12.75" customHeight="1"/>
    <row r="21" spans="1:3" ht="41.25" customHeight="1">
      <c r="A21" s="71" t="s">
        <v>225</v>
      </c>
      <c r="C21" s="132" t="s">
        <v>227</v>
      </c>
    </row>
    <row r="22" ht="12.75" customHeight="1"/>
    <row r="23" ht="12.75" customHeight="1"/>
    <row r="24" ht="17.25" customHeight="1"/>
    <row r="25" ht="12.75" customHeight="1"/>
  </sheetData>
  <sheetProtection/>
  <mergeCells count="12">
    <mergeCell ref="C4:G4"/>
    <mergeCell ref="C5:G5"/>
    <mergeCell ref="C6:G6"/>
    <mergeCell ref="G9:I9"/>
    <mergeCell ref="A13:B13"/>
    <mergeCell ref="A16:I16"/>
    <mergeCell ref="A1:I1"/>
    <mergeCell ref="B2:C2"/>
    <mergeCell ref="D2:F2"/>
    <mergeCell ref="G2:H2"/>
    <mergeCell ref="I2:J2"/>
    <mergeCell ref="C3:G3"/>
  </mergeCells>
  <hyperlinks>
    <hyperlink ref="A21" location="Indice_!A1" display="Volver al Índice"/>
    <hyperlink ref="C21" location="'Presupuesto 2019'!A1" display="Verificar Presupuesto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C22" sqref="C22"/>
    </sheetView>
  </sheetViews>
  <sheetFormatPr defaultColWidth="11.421875" defaultRowHeight="12.75"/>
  <cols>
    <col min="1" max="1" width="11.421875" style="80" customWidth="1"/>
    <col min="2" max="2" width="39.140625" style="80" customWidth="1"/>
    <col min="3" max="3" width="14.57421875" style="80" customWidth="1"/>
    <col min="4" max="5" width="11.421875" style="80" customWidth="1"/>
    <col min="6" max="6" width="14.8515625" style="80" customWidth="1"/>
    <col min="7" max="16384" width="11.421875" style="80" customWidth="1"/>
  </cols>
  <sheetData>
    <row r="1" spans="1:9" s="18" customFormat="1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10" s="27" customFormat="1" ht="12">
      <c r="A2" s="6"/>
      <c r="B2" s="235"/>
      <c r="C2" s="235"/>
      <c r="D2" s="235"/>
      <c r="E2" s="235"/>
      <c r="F2" s="235"/>
      <c r="G2" s="235"/>
      <c r="H2" s="235"/>
      <c r="I2" s="251"/>
      <c r="J2" s="251"/>
    </row>
    <row r="3" spans="1:7" ht="12">
      <c r="A3" s="8" t="s">
        <v>204</v>
      </c>
      <c r="C3" s="250">
        <v>2019</v>
      </c>
      <c r="D3" s="250"/>
      <c r="E3" s="250"/>
      <c r="F3" s="250"/>
      <c r="G3" s="250"/>
    </row>
    <row r="4" spans="1:7" ht="12">
      <c r="A4" s="8" t="s">
        <v>205</v>
      </c>
      <c r="C4" s="250" t="s">
        <v>206</v>
      </c>
      <c r="D4" s="250"/>
      <c r="E4" s="250"/>
      <c r="F4" s="250"/>
      <c r="G4" s="250"/>
    </row>
    <row r="5" spans="1:7" ht="12">
      <c r="A5" s="8" t="s">
        <v>207</v>
      </c>
      <c r="C5" s="250">
        <v>929</v>
      </c>
      <c r="D5" s="250"/>
      <c r="E5" s="250"/>
      <c r="F5" s="250"/>
      <c r="G5" s="250"/>
    </row>
    <row r="6" spans="1:7" ht="12">
      <c r="A6" s="8" t="s">
        <v>208</v>
      </c>
      <c r="C6" s="237" t="s">
        <v>1140</v>
      </c>
      <c r="D6" s="237"/>
      <c r="E6" s="237"/>
      <c r="F6" s="237"/>
      <c r="G6" s="237"/>
    </row>
    <row r="7" spans="1:7" ht="12">
      <c r="A7" s="8" t="s">
        <v>210</v>
      </c>
      <c r="C7" s="19">
        <v>1530193</v>
      </c>
      <c r="D7" s="19"/>
      <c r="E7" s="81"/>
      <c r="F7" s="82"/>
      <c r="G7" s="81"/>
    </row>
    <row r="8" spans="3:10" ht="12">
      <c r="C8" s="83"/>
      <c r="D8" s="83"/>
      <c r="E8" s="83"/>
      <c r="F8" s="83"/>
      <c r="G8" s="83"/>
      <c r="H8" s="83"/>
      <c r="I8" s="83"/>
      <c r="J8" s="83"/>
    </row>
    <row r="9" spans="1:9" s="12" customFormat="1" ht="24">
      <c r="A9" s="10" t="s">
        <v>211</v>
      </c>
      <c r="B9" s="10" t="s">
        <v>212</v>
      </c>
      <c r="C9" s="10" t="s">
        <v>213</v>
      </c>
      <c r="D9" s="11" t="s">
        <v>214</v>
      </c>
      <c r="E9" s="11" t="s">
        <v>215</v>
      </c>
      <c r="F9" s="11" t="s">
        <v>216</v>
      </c>
      <c r="G9" s="238" t="s">
        <v>217</v>
      </c>
      <c r="H9" s="238"/>
      <c r="I9" s="238"/>
    </row>
    <row r="10" spans="1:9" s="14" customFormat="1" ht="24">
      <c r="A10" s="13"/>
      <c r="B10" s="13"/>
      <c r="C10" s="13"/>
      <c r="D10" s="13"/>
      <c r="E10" s="13"/>
      <c r="F10" s="13"/>
      <c r="G10" s="13" t="s">
        <v>218</v>
      </c>
      <c r="H10" s="13" t="s">
        <v>219</v>
      </c>
      <c r="I10" s="13" t="s">
        <v>220</v>
      </c>
    </row>
    <row r="11" spans="1:9" s="25" customFormat="1" ht="12">
      <c r="A11" s="23" t="s">
        <v>1141</v>
      </c>
      <c r="B11" s="23" t="s">
        <v>395</v>
      </c>
      <c r="C11" s="52">
        <v>42</v>
      </c>
      <c r="D11" s="52" t="s">
        <v>46</v>
      </c>
      <c r="E11" s="122">
        <v>9196</v>
      </c>
      <c r="F11" s="79">
        <f>+C11*E11</f>
        <v>386232</v>
      </c>
      <c r="G11" s="30" t="s">
        <v>221</v>
      </c>
      <c r="H11" s="26"/>
      <c r="I11" s="26"/>
    </row>
    <row r="12" spans="1:9" s="25" customFormat="1" ht="12">
      <c r="A12" s="23"/>
      <c r="B12" s="23"/>
      <c r="C12" s="52"/>
      <c r="D12" s="52"/>
      <c r="E12" s="122"/>
      <c r="F12" s="79"/>
      <c r="G12" s="30"/>
      <c r="H12" s="26"/>
      <c r="I12" s="26"/>
    </row>
    <row r="13" spans="1:9" s="25" customFormat="1" ht="12">
      <c r="A13" s="23"/>
      <c r="B13" s="23"/>
      <c r="C13" s="52"/>
      <c r="D13" s="52"/>
      <c r="E13" s="122"/>
      <c r="F13" s="79"/>
      <c r="G13" s="30"/>
      <c r="H13" s="26"/>
      <c r="I13" s="26"/>
    </row>
    <row r="14" spans="1:9" s="16" customFormat="1" ht="12">
      <c r="A14" s="246" t="s">
        <v>222</v>
      </c>
      <c r="B14" s="247"/>
      <c r="C14" s="56"/>
      <c r="D14" s="56"/>
      <c r="E14" s="56"/>
      <c r="F14" s="57">
        <f>SUM(F11:F13)</f>
        <v>386232</v>
      </c>
      <c r="G14" s="56"/>
      <c r="H14" s="56"/>
      <c r="I14" s="58"/>
    </row>
    <row r="15" spans="1:9" s="16" customFormat="1" ht="12">
      <c r="A15" s="60" t="s">
        <v>223</v>
      </c>
      <c r="B15" s="62"/>
      <c r="C15" s="62"/>
      <c r="D15" s="62"/>
      <c r="E15" s="62"/>
      <c r="F15" s="74">
        <f>+C7-F14</f>
        <v>1143961</v>
      </c>
      <c r="G15" s="62"/>
      <c r="H15" s="62"/>
      <c r="I15" s="64"/>
    </row>
    <row r="17" spans="1:9" ht="32.25" customHeight="1">
      <c r="A17" s="241" t="s">
        <v>224</v>
      </c>
      <c r="B17" s="241"/>
      <c r="C17" s="241"/>
      <c r="D17" s="241"/>
      <c r="E17" s="241"/>
      <c r="F17" s="241"/>
      <c r="G17" s="241"/>
      <c r="H17" s="241"/>
      <c r="I17" s="241"/>
    </row>
    <row r="20" ht="12.75" customHeight="1"/>
    <row r="21" ht="12.75" customHeight="1"/>
    <row r="22" spans="1:3" ht="41.25" customHeight="1">
      <c r="A22" s="71" t="s">
        <v>225</v>
      </c>
      <c r="C22" s="132" t="s">
        <v>227</v>
      </c>
    </row>
    <row r="23" ht="12.75" customHeight="1"/>
    <row r="24" ht="12.75" customHeight="1"/>
    <row r="25" ht="17.25" customHeight="1"/>
    <row r="26" ht="12.75" customHeight="1"/>
  </sheetData>
  <sheetProtection/>
  <mergeCells count="12">
    <mergeCell ref="C4:G4"/>
    <mergeCell ref="C5:G5"/>
    <mergeCell ref="C6:G6"/>
    <mergeCell ref="G9:I9"/>
    <mergeCell ref="A14:B14"/>
    <mergeCell ref="A17:I17"/>
    <mergeCell ref="A1:I1"/>
    <mergeCell ref="B2:C2"/>
    <mergeCell ref="D2:F2"/>
    <mergeCell ref="G2:H2"/>
    <mergeCell ref="I2:J2"/>
    <mergeCell ref="C3:G3"/>
  </mergeCells>
  <hyperlinks>
    <hyperlink ref="A22" location="Indice_!A1" display="Volver al Índice"/>
    <hyperlink ref="C22" location="'Presupuesto 2019'!A1" display="Verificar Presupuesto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11.421875" style="159" customWidth="1"/>
    <col min="2" max="2" width="21.57421875" style="159" customWidth="1"/>
    <col min="3" max="3" width="14.7109375" style="159" customWidth="1"/>
    <col min="4" max="5" width="11.421875" style="159" customWidth="1"/>
    <col min="6" max="6" width="13.28125" style="159" customWidth="1"/>
    <col min="7" max="16384" width="11.421875" style="159" customWidth="1"/>
  </cols>
  <sheetData>
    <row r="1" spans="1:10" ht="15">
      <c r="A1" s="252" t="s">
        <v>203</v>
      </c>
      <c r="B1" s="252"/>
      <c r="C1" s="252"/>
      <c r="D1" s="252"/>
      <c r="E1" s="252"/>
      <c r="F1" s="252"/>
      <c r="G1" s="252"/>
      <c r="H1" s="252"/>
      <c r="I1" s="252"/>
      <c r="J1" s="158"/>
    </row>
    <row r="2" spans="1:10" ht="12.75">
      <c r="A2" s="160"/>
      <c r="B2" s="253"/>
      <c r="C2" s="253"/>
      <c r="D2" s="253"/>
      <c r="E2" s="253"/>
      <c r="F2" s="253"/>
      <c r="G2" s="253"/>
      <c r="H2" s="253"/>
      <c r="I2" s="254"/>
      <c r="J2" s="254"/>
    </row>
    <row r="3" spans="1:10" ht="12.75">
      <c r="A3" s="161" t="s">
        <v>204</v>
      </c>
      <c r="B3" s="162"/>
      <c r="C3" s="255">
        <v>2019</v>
      </c>
      <c r="D3" s="255"/>
      <c r="E3" s="255"/>
      <c r="F3" s="255"/>
      <c r="G3" s="255"/>
      <c r="H3" s="162"/>
      <c r="I3" s="162"/>
      <c r="J3" s="162"/>
    </row>
    <row r="4" spans="1:10" ht="12.75">
      <c r="A4" s="161" t="s">
        <v>205</v>
      </c>
      <c r="B4" s="162"/>
      <c r="C4" s="255" t="s">
        <v>206</v>
      </c>
      <c r="D4" s="255"/>
      <c r="E4" s="255"/>
      <c r="F4" s="255"/>
      <c r="G4" s="255"/>
      <c r="H4" s="162"/>
      <c r="I4" s="162"/>
      <c r="J4" s="162"/>
    </row>
    <row r="5" spans="1:10" ht="12.75">
      <c r="A5" s="161" t="s">
        <v>207</v>
      </c>
      <c r="B5" s="162"/>
      <c r="C5" s="255">
        <v>929</v>
      </c>
      <c r="D5" s="255"/>
      <c r="E5" s="255"/>
      <c r="F5" s="255"/>
      <c r="G5" s="255"/>
      <c r="H5" s="162"/>
      <c r="I5" s="162"/>
      <c r="J5" s="162"/>
    </row>
    <row r="6" spans="1:10" ht="12.75">
      <c r="A6" s="161" t="s">
        <v>208</v>
      </c>
      <c r="B6" s="162"/>
      <c r="C6" s="256" t="s">
        <v>834</v>
      </c>
      <c r="D6" s="256"/>
      <c r="E6" s="256"/>
      <c r="F6" s="256"/>
      <c r="G6" s="256"/>
      <c r="H6" s="162"/>
      <c r="I6" s="162"/>
      <c r="J6" s="162"/>
    </row>
    <row r="7" spans="1:10" ht="12.75">
      <c r="A7" s="161" t="s">
        <v>210</v>
      </c>
      <c r="B7" s="162"/>
      <c r="C7" s="163">
        <v>8632922</v>
      </c>
      <c r="D7" s="163"/>
      <c r="E7" s="164"/>
      <c r="F7" s="165"/>
      <c r="G7" s="164"/>
      <c r="H7" s="162"/>
      <c r="I7" s="162"/>
      <c r="J7" s="162"/>
    </row>
    <row r="8" spans="1:10" ht="12.75">
      <c r="A8" s="162"/>
      <c r="B8" s="162"/>
      <c r="C8" s="166"/>
      <c r="D8" s="166"/>
      <c r="E8" s="166"/>
      <c r="F8" s="166"/>
      <c r="G8" s="166"/>
      <c r="H8" s="166"/>
      <c r="I8" s="166"/>
      <c r="J8" s="166"/>
    </row>
    <row r="9" spans="1:10" ht="24">
      <c r="A9" s="167" t="s">
        <v>211</v>
      </c>
      <c r="B9" s="167" t="s">
        <v>212</v>
      </c>
      <c r="C9" s="167" t="s">
        <v>213</v>
      </c>
      <c r="D9" s="168" t="s">
        <v>214</v>
      </c>
      <c r="E9" s="168" t="s">
        <v>215</v>
      </c>
      <c r="F9" s="168" t="s">
        <v>216</v>
      </c>
      <c r="G9" s="257" t="s">
        <v>217</v>
      </c>
      <c r="H9" s="257"/>
      <c r="I9" s="257"/>
      <c r="J9" s="169"/>
    </row>
    <row r="10" spans="1:10" ht="24">
      <c r="A10" s="170"/>
      <c r="B10" s="170"/>
      <c r="C10" s="170"/>
      <c r="D10" s="170"/>
      <c r="E10" s="170"/>
      <c r="F10" s="170"/>
      <c r="G10" s="170" t="s">
        <v>218</v>
      </c>
      <c r="H10" s="170" t="s">
        <v>219</v>
      </c>
      <c r="I10" s="170" t="s">
        <v>220</v>
      </c>
      <c r="J10" s="171"/>
    </row>
    <row r="11" spans="1:10" ht="12.75">
      <c r="A11" s="123" t="s">
        <v>807</v>
      </c>
      <c r="B11" s="123" t="s">
        <v>449</v>
      </c>
      <c r="C11" s="172">
        <v>2</v>
      </c>
      <c r="D11" s="172" t="s">
        <v>46</v>
      </c>
      <c r="E11" s="173">
        <v>45060.4</v>
      </c>
      <c r="F11" s="174">
        <f>+C11*E11</f>
        <v>90120.8</v>
      </c>
      <c r="G11" s="175" t="s">
        <v>221</v>
      </c>
      <c r="H11" s="176"/>
      <c r="I11" s="176"/>
      <c r="J11" s="171"/>
    </row>
    <row r="12" spans="1:10" ht="24">
      <c r="A12" s="123" t="s">
        <v>1104</v>
      </c>
      <c r="B12" s="123" t="s">
        <v>1105</v>
      </c>
      <c r="C12" s="172">
        <v>1</v>
      </c>
      <c r="D12" s="172" t="s">
        <v>46</v>
      </c>
      <c r="E12" s="173">
        <v>391550.01</v>
      </c>
      <c r="F12" s="174">
        <f>+C12*E12</f>
        <v>391550.01</v>
      </c>
      <c r="G12" s="175" t="s">
        <v>221</v>
      </c>
      <c r="H12" s="176"/>
      <c r="I12" s="176"/>
      <c r="J12" s="171"/>
    </row>
    <row r="13" spans="1:10" ht="12.75">
      <c r="A13" s="123"/>
      <c r="B13" s="123"/>
      <c r="C13" s="172"/>
      <c r="D13" s="172"/>
      <c r="E13" s="173"/>
      <c r="F13" s="174"/>
      <c r="G13" s="175"/>
      <c r="H13" s="176"/>
      <c r="I13" s="176"/>
      <c r="J13" s="171"/>
    </row>
    <row r="14" spans="1:10" ht="12.75">
      <c r="A14" s="258" t="s">
        <v>222</v>
      </c>
      <c r="B14" s="259"/>
      <c r="C14" s="177"/>
      <c r="D14" s="177"/>
      <c r="E14" s="177"/>
      <c r="F14" s="178">
        <f>SUM(F11:F12)</f>
        <v>481670.81</v>
      </c>
      <c r="G14" s="177"/>
      <c r="H14" s="177"/>
      <c r="I14" s="179"/>
      <c r="J14" s="180"/>
    </row>
    <row r="15" spans="1:10" ht="12.75">
      <c r="A15" s="181" t="s">
        <v>223</v>
      </c>
      <c r="B15" s="182"/>
      <c r="C15" s="182"/>
      <c r="D15" s="182"/>
      <c r="E15" s="182"/>
      <c r="F15" s="183">
        <f>+C7-F14</f>
        <v>8151251.19</v>
      </c>
      <c r="G15" s="182"/>
      <c r="H15" s="182"/>
      <c r="I15" s="184"/>
      <c r="J15" s="180"/>
    </row>
    <row r="16" spans="1:10" ht="12.75">
      <c r="A16" s="162"/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0" ht="12.75">
      <c r="A17" s="260" t="s">
        <v>224</v>
      </c>
      <c r="B17" s="260"/>
      <c r="C17" s="260"/>
      <c r="D17" s="260"/>
      <c r="E17" s="260"/>
      <c r="F17" s="260"/>
      <c r="G17" s="260"/>
      <c r="H17" s="260"/>
      <c r="I17" s="260"/>
      <c r="J17" s="162"/>
    </row>
    <row r="18" spans="1:10" ht="12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</row>
    <row r="19" spans="1:10" ht="12.75">
      <c r="A19" s="162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0" ht="12.75">
      <c r="A20" s="162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0" ht="12.75">
      <c r="A21" s="162"/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0" ht="25.5">
      <c r="A22" s="185" t="s">
        <v>225</v>
      </c>
      <c r="B22" s="162"/>
      <c r="C22" s="132" t="s">
        <v>227</v>
      </c>
      <c r="D22" s="162"/>
      <c r="E22" s="162"/>
      <c r="F22" s="162"/>
      <c r="G22" s="162"/>
      <c r="H22" s="162"/>
      <c r="I22" s="162"/>
      <c r="J22" s="162"/>
    </row>
  </sheetData>
  <sheetProtection/>
  <mergeCells count="12">
    <mergeCell ref="C4:G4"/>
    <mergeCell ref="C5:G5"/>
    <mergeCell ref="C6:G6"/>
    <mergeCell ref="G9:I9"/>
    <mergeCell ref="A14:B14"/>
    <mergeCell ref="A17:I17"/>
    <mergeCell ref="A1:I1"/>
    <mergeCell ref="B2:C2"/>
    <mergeCell ref="D2:F2"/>
    <mergeCell ref="G2:H2"/>
    <mergeCell ref="I2:J2"/>
    <mergeCell ref="C3:G3"/>
  </mergeCells>
  <hyperlinks>
    <hyperlink ref="A22" location="Indice_!A1" display="Volver al Índice"/>
    <hyperlink ref="C22" location="'Presupuesto 2019'!A1" display="Verificar Presupuesto "/>
  </hyperlink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C24" sqref="C24"/>
    </sheetView>
  </sheetViews>
  <sheetFormatPr defaultColWidth="11.421875" defaultRowHeight="12.75"/>
  <cols>
    <col min="1" max="1" width="14.8515625" style="80" customWidth="1"/>
    <col min="2" max="2" width="61.140625" style="80" customWidth="1"/>
    <col min="3" max="3" width="15.57421875" style="80" customWidth="1"/>
    <col min="4" max="4" width="11.421875" style="80" customWidth="1"/>
    <col min="5" max="5" width="16.8515625" style="80" customWidth="1"/>
    <col min="6" max="6" width="18.57421875" style="80" customWidth="1"/>
    <col min="7" max="16384" width="11.421875" style="80" customWidth="1"/>
  </cols>
  <sheetData>
    <row r="1" spans="1:9" s="18" customFormat="1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9" s="27" customFormat="1" ht="12">
      <c r="A2" s="6"/>
      <c r="B2" s="235"/>
      <c r="C2" s="235"/>
      <c r="D2" s="235"/>
      <c r="E2" s="235"/>
      <c r="F2" s="235"/>
      <c r="G2" s="235"/>
      <c r="H2" s="235"/>
      <c r="I2" s="134"/>
    </row>
    <row r="3" spans="1:7" ht="12">
      <c r="A3" s="8" t="s">
        <v>204</v>
      </c>
      <c r="C3" s="250">
        <v>2019</v>
      </c>
      <c r="D3" s="250"/>
      <c r="E3" s="250"/>
      <c r="F3" s="250"/>
      <c r="G3" s="250"/>
    </row>
    <row r="4" spans="1:7" ht="12">
      <c r="A4" s="8" t="s">
        <v>205</v>
      </c>
      <c r="C4" s="250" t="s">
        <v>206</v>
      </c>
      <c r="D4" s="250"/>
      <c r="E4" s="250"/>
      <c r="F4" s="250"/>
      <c r="G4" s="250"/>
    </row>
    <row r="5" spans="1:7" ht="12">
      <c r="A5" s="8" t="s">
        <v>207</v>
      </c>
      <c r="C5" s="250">
        <v>929</v>
      </c>
      <c r="D5" s="250"/>
      <c r="E5" s="250"/>
      <c r="F5" s="250"/>
      <c r="G5" s="250"/>
    </row>
    <row r="6" spans="1:7" ht="12">
      <c r="A6" s="8" t="s">
        <v>208</v>
      </c>
      <c r="C6" s="237" t="s">
        <v>234</v>
      </c>
      <c r="D6" s="237"/>
      <c r="E6" s="237"/>
      <c r="F6" s="237"/>
      <c r="G6" s="237"/>
    </row>
    <row r="7" spans="1:7" ht="12">
      <c r="A7" s="8" t="s">
        <v>210</v>
      </c>
      <c r="C7" s="19">
        <v>5551951</v>
      </c>
      <c r="D7" s="19"/>
      <c r="E7" s="81"/>
      <c r="F7" s="82"/>
      <c r="G7" s="81"/>
    </row>
    <row r="8" spans="3:10" ht="12">
      <c r="C8" s="83"/>
      <c r="D8" s="83"/>
      <c r="E8" s="83"/>
      <c r="F8" s="83"/>
      <c r="G8" s="83"/>
      <c r="H8" s="83"/>
      <c r="I8" s="83"/>
      <c r="J8" s="83"/>
    </row>
    <row r="9" spans="1:9" s="12" customFormat="1" ht="24">
      <c r="A9" s="10" t="s">
        <v>211</v>
      </c>
      <c r="B9" s="10" t="s">
        <v>212</v>
      </c>
      <c r="C9" s="10" t="s">
        <v>213</v>
      </c>
      <c r="D9" s="11" t="s">
        <v>214</v>
      </c>
      <c r="E9" s="11" t="s">
        <v>215</v>
      </c>
      <c r="F9" s="11" t="s">
        <v>216</v>
      </c>
      <c r="G9" s="238" t="s">
        <v>217</v>
      </c>
      <c r="H9" s="238"/>
      <c r="I9" s="238"/>
    </row>
    <row r="10" spans="1:9" s="14" customFormat="1" ht="24">
      <c r="A10" s="13"/>
      <c r="B10" s="13"/>
      <c r="C10" s="13"/>
      <c r="D10" s="13"/>
      <c r="E10" s="13"/>
      <c r="F10" s="13"/>
      <c r="G10" s="13" t="s">
        <v>218</v>
      </c>
      <c r="H10" s="13" t="s">
        <v>219</v>
      </c>
      <c r="I10" s="13" t="s">
        <v>220</v>
      </c>
    </row>
    <row r="11" spans="1:9" s="25" customFormat="1" ht="12">
      <c r="A11" s="87" t="s">
        <v>1142</v>
      </c>
      <c r="B11" s="127" t="s">
        <v>1107</v>
      </c>
      <c r="C11" s="88">
        <v>2</v>
      </c>
      <c r="D11" s="88" t="s">
        <v>46</v>
      </c>
      <c r="E11" s="126">
        <v>113905</v>
      </c>
      <c r="F11" s="89">
        <f>+C11*E11</f>
        <v>227810</v>
      </c>
      <c r="G11" s="30" t="s">
        <v>221</v>
      </c>
      <c r="H11" s="26"/>
      <c r="I11" s="26"/>
    </row>
    <row r="12" spans="1:9" s="25" customFormat="1" ht="12">
      <c r="A12" s="87" t="s">
        <v>342</v>
      </c>
      <c r="B12" s="127" t="s">
        <v>190</v>
      </c>
      <c r="C12" s="88">
        <v>11</v>
      </c>
      <c r="D12" s="88" t="s">
        <v>46</v>
      </c>
      <c r="E12" s="126">
        <v>117882.27</v>
      </c>
      <c r="F12" s="89">
        <f>+C12*E12</f>
        <v>1296704.97</v>
      </c>
      <c r="G12" s="30" t="s">
        <v>221</v>
      </c>
      <c r="H12" s="26"/>
      <c r="I12" s="26"/>
    </row>
    <row r="13" spans="1:9" s="25" customFormat="1" ht="12">
      <c r="A13" s="87" t="s">
        <v>1143</v>
      </c>
      <c r="B13" s="127" t="s">
        <v>1115</v>
      </c>
      <c r="C13" s="88">
        <v>1</v>
      </c>
      <c r="D13" s="88" t="s">
        <v>46</v>
      </c>
      <c r="E13" s="126">
        <v>130625</v>
      </c>
      <c r="F13" s="89">
        <f>+C13*E13</f>
        <v>130625</v>
      </c>
      <c r="G13" s="30" t="s">
        <v>221</v>
      </c>
      <c r="H13" s="26"/>
      <c r="I13" s="26"/>
    </row>
    <row r="14" spans="1:9" s="25" customFormat="1" ht="12">
      <c r="A14" s="87"/>
      <c r="B14" s="127"/>
      <c r="C14" s="88"/>
      <c r="D14" s="88"/>
      <c r="E14" s="126"/>
      <c r="F14" s="89"/>
      <c r="G14" s="30" t="s">
        <v>221</v>
      </c>
      <c r="H14" s="26"/>
      <c r="I14" s="26"/>
    </row>
    <row r="15" spans="1:9" s="25" customFormat="1" ht="12">
      <c r="A15" s="87"/>
      <c r="B15" s="87"/>
      <c r="C15" s="88"/>
      <c r="D15" s="88"/>
      <c r="E15" s="126"/>
      <c r="F15" s="89"/>
      <c r="G15" s="30" t="s">
        <v>221</v>
      </c>
      <c r="H15" s="26"/>
      <c r="I15" s="26"/>
    </row>
    <row r="16" spans="1:9" s="16" customFormat="1" ht="12">
      <c r="A16" s="246" t="s">
        <v>222</v>
      </c>
      <c r="B16" s="247"/>
      <c r="C16" s="56"/>
      <c r="D16" s="56"/>
      <c r="E16" s="56"/>
      <c r="F16" s="57">
        <f>SUM(F11:F14)</f>
        <v>1655139.97</v>
      </c>
      <c r="G16" s="56"/>
      <c r="H16" s="56"/>
      <c r="I16" s="58"/>
    </row>
    <row r="17" spans="1:9" s="16" customFormat="1" ht="12">
      <c r="A17" s="60" t="s">
        <v>223</v>
      </c>
      <c r="B17" s="62"/>
      <c r="C17" s="62"/>
      <c r="D17" s="62"/>
      <c r="E17" s="62"/>
      <c r="F17" s="74">
        <f>+C7-F16</f>
        <v>3896811.0300000003</v>
      </c>
      <c r="G17" s="262"/>
      <c r="H17" s="262"/>
      <c r="I17" s="263"/>
    </row>
    <row r="18" spans="7:9" ht="12">
      <c r="G18" s="133"/>
      <c r="H18" s="133"/>
      <c r="I18" s="133"/>
    </row>
    <row r="20" spans="1:9" ht="39" customHeight="1">
      <c r="A20" s="241" t="s">
        <v>224</v>
      </c>
      <c r="B20" s="241"/>
      <c r="C20" s="241"/>
      <c r="D20" s="241"/>
      <c r="E20" s="241"/>
      <c r="F20" s="241"/>
      <c r="G20" s="241"/>
      <c r="H20" s="241"/>
      <c r="I20" s="241"/>
    </row>
    <row r="21" ht="12.75" customHeight="1"/>
    <row r="22" spans="1:9" ht="30" customHeight="1">
      <c r="A22" s="261" t="s">
        <v>306</v>
      </c>
      <c r="B22" s="261"/>
      <c r="C22" s="261"/>
      <c r="D22" s="261"/>
      <c r="E22" s="261"/>
      <c r="F22" s="261"/>
      <c r="G22" s="261"/>
      <c r="H22" s="261"/>
      <c r="I22" s="261"/>
    </row>
    <row r="23" ht="12.75" customHeight="1"/>
    <row r="24" spans="1:11" ht="43.5" customHeight="1">
      <c r="A24" s="71" t="s">
        <v>225</v>
      </c>
      <c r="C24" s="132" t="s">
        <v>227</v>
      </c>
      <c r="J24" s="85"/>
      <c r="K24" s="86"/>
    </row>
    <row r="25" spans="10:11" ht="12.75" customHeight="1">
      <c r="J25" s="85"/>
      <c r="K25" s="86"/>
    </row>
    <row r="26" spans="10:11" ht="12.75" customHeight="1">
      <c r="J26" s="85"/>
      <c r="K26" s="86"/>
    </row>
    <row r="27" spans="10:11" ht="12.75" customHeight="1">
      <c r="J27" s="85"/>
      <c r="K27" s="86"/>
    </row>
  </sheetData>
  <sheetProtection/>
  <mergeCells count="13">
    <mergeCell ref="A1:I1"/>
    <mergeCell ref="B2:C2"/>
    <mergeCell ref="D2:F2"/>
    <mergeCell ref="G2:H2"/>
    <mergeCell ref="C3:G3"/>
    <mergeCell ref="C4:G4"/>
    <mergeCell ref="C5:G5"/>
    <mergeCell ref="C6:G6"/>
    <mergeCell ref="A22:I22"/>
    <mergeCell ref="G9:I9"/>
    <mergeCell ref="A16:B16"/>
    <mergeCell ref="A20:I20"/>
    <mergeCell ref="G17:I17"/>
  </mergeCells>
  <hyperlinks>
    <hyperlink ref="A24" location="Indice_!A1" display="Volver al Índice"/>
    <hyperlink ref="C24" location="'Presupuesto 2019'!A1" display="Verificar Presupuesto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C20" sqref="C20"/>
    </sheetView>
  </sheetViews>
  <sheetFormatPr defaultColWidth="11.421875" defaultRowHeight="12.75"/>
  <cols>
    <col min="1" max="1" width="11.421875" style="80" customWidth="1"/>
    <col min="2" max="2" width="39.140625" style="80" customWidth="1"/>
    <col min="3" max="3" width="16.7109375" style="80" customWidth="1"/>
    <col min="4" max="5" width="11.421875" style="80" customWidth="1"/>
    <col min="6" max="6" width="17.7109375" style="80" customWidth="1"/>
    <col min="7" max="16384" width="11.421875" style="80" customWidth="1"/>
  </cols>
  <sheetData>
    <row r="1" spans="1:9" s="18" customFormat="1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10" s="27" customFormat="1" ht="12">
      <c r="A2" s="6"/>
      <c r="B2" s="235"/>
      <c r="C2" s="235"/>
      <c r="D2" s="235"/>
      <c r="E2" s="235"/>
      <c r="F2" s="235"/>
      <c r="G2" s="235"/>
      <c r="H2" s="235"/>
      <c r="I2" s="251"/>
      <c r="J2" s="251"/>
    </row>
    <row r="3" spans="1:7" ht="12">
      <c r="A3" s="8" t="s">
        <v>204</v>
      </c>
      <c r="C3" s="250">
        <v>2019</v>
      </c>
      <c r="D3" s="250"/>
      <c r="E3" s="250"/>
      <c r="F3" s="250"/>
      <c r="G3" s="250"/>
    </row>
    <row r="4" spans="1:7" ht="12">
      <c r="A4" s="8" t="s">
        <v>205</v>
      </c>
      <c r="C4" s="250" t="s">
        <v>206</v>
      </c>
      <c r="D4" s="250"/>
      <c r="E4" s="250"/>
      <c r="F4" s="250"/>
      <c r="G4" s="250"/>
    </row>
    <row r="5" spans="1:7" ht="12">
      <c r="A5" s="8" t="s">
        <v>207</v>
      </c>
      <c r="C5" s="250">
        <v>929</v>
      </c>
      <c r="D5" s="250"/>
      <c r="E5" s="250"/>
      <c r="F5" s="250"/>
      <c r="G5" s="250"/>
    </row>
    <row r="6" spans="1:7" ht="12">
      <c r="A6" s="8" t="s">
        <v>208</v>
      </c>
      <c r="C6" s="237" t="s">
        <v>307</v>
      </c>
      <c r="D6" s="237"/>
      <c r="E6" s="237"/>
      <c r="F6" s="237"/>
      <c r="G6" s="237"/>
    </row>
    <row r="7" spans="1:7" ht="12">
      <c r="A7" s="8" t="s">
        <v>210</v>
      </c>
      <c r="C7" s="19">
        <v>49010</v>
      </c>
      <c r="D7" s="19"/>
      <c r="E7" s="81"/>
      <c r="F7" s="82"/>
      <c r="G7" s="81"/>
    </row>
    <row r="8" ht="12.75" thickBot="1"/>
    <row r="9" spans="1:9" s="12" customFormat="1" ht="24.75" thickBot="1">
      <c r="A9" s="90" t="s">
        <v>211</v>
      </c>
      <c r="B9" s="91" t="s">
        <v>212</v>
      </c>
      <c r="C9" s="92" t="s">
        <v>213</v>
      </c>
      <c r="D9" s="93" t="s">
        <v>214</v>
      </c>
      <c r="E9" s="93" t="s">
        <v>215</v>
      </c>
      <c r="F9" s="94" t="s">
        <v>216</v>
      </c>
      <c r="G9" s="264" t="s">
        <v>217</v>
      </c>
      <c r="H9" s="265"/>
      <c r="I9" s="265"/>
    </row>
    <row r="10" spans="1:9" s="14" customFormat="1" ht="24">
      <c r="A10" s="95"/>
      <c r="B10" s="96"/>
      <c r="C10" s="97"/>
      <c r="D10" s="97"/>
      <c r="E10" s="97"/>
      <c r="F10" s="98"/>
      <c r="G10" s="99" t="s">
        <v>218</v>
      </c>
      <c r="H10" s="100" t="s">
        <v>219</v>
      </c>
      <c r="I10" s="100" t="s">
        <v>220</v>
      </c>
    </row>
    <row r="11" spans="1:9" s="14" customFormat="1" ht="12">
      <c r="A11" s="23" t="s">
        <v>463</v>
      </c>
      <c r="B11" s="23" t="s">
        <v>454</v>
      </c>
      <c r="C11" s="52">
        <v>2</v>
      </c>
      <c r="D11" s="52" t="s">
        <v>46</v>
      </c>
      <c r="E11" s="24">
        <v>24505.25</v>
      </c>
      <c r="F11" s="79">
        <f>+C11*E11</f>
        <v>49010.5</v>
      </c>
      <c r="G11" s="30" t="s">
        <v>221</v>
      </c>
      <c r="H11" s="13"/>
      <c r="I11" s="13"/>
    </row>
    <row r="12" spans="1:9" s="16" customFormat="1" ht="12">
      <c r="A12" s="246" t="s">
        <v>222</v>
      </c>
      <c r="B12" s="247"/>
      <c r="C12" s="56"/>
      <c r="D12" s="56"/>
      <c r="E12" s="56"/>
      <c r="F12" s="57">
        <f>SUM(F11:F11)</f>
        <v>49010.5</v>
      </c>
      <c r="G12" s="56"/>
      <c r="H12" s="56"/>
      <c r="I12" s="58"/>
    </row>
    <row r="13" spans="1:9" s="16" customFormat="1" ht="12">
      <c r="A13" s="60" t="s">
        <v>223</v>
      </c>
      <c r="B13" s="62"/>
      <c r="C13" s="62"/>
      <c r="D13" s="62"/>
      <c r="E13" s="62"/>
      <c r="F13" s="74">
        <f>+C7-F12</f>
        <v>-0.5</v>
      </c>
      <c r="G13" s="62"/>
      <c r="H13" s="62"/>
      <c r="I13" s="64"/>
    </row>
    <row r="15" spans="1:9" ht="36" customHeight="1">
      <c r="A15" s="241" t="s">
        <v>224</v>
      </c>
      <c r="B15" s="241"/>
      <c r="C15" s="241"/>
      <c r="D15" s="241"/>
      <c r="E15" s="241"/>
      <c r="F15" s="241"/>
      <c r="G15" s="241"/>
      <c r="H15" s="241"/>
      <c r="I15" s="241"/>
    </row>
    <row r="16" ht="12.75" customHeight="1"/>
    <row r="17" spans="10:12" ht="12.75" customHeight="1">
      <c r="J17" s="84"/>
      <c r="K17" s="85"/>
      <c r="L17" s="86"/>
    </row>
    <row r="18" spans="10:12" ht="12.75" customHeight="1">
      <c r="J18" s="84"/>
      <c r="K18" s="85"/>
      <c r="L18" s="86"/>
    </row>
    <row r="19" spans="10:12" ht="12.75" customHeight="1">
      <c r="J19" s="84"/>
      <c r="K19" s="85"/>
      <c r="L19" s="86"/>
    </row>
    <row r="20" spans="1:12" ht="50.25" customHeight="1">
      <c r="A20" s="71" t="s">
        <v>225</v>
      </c>
      <c r="C20" s="132" t="s">
        <v>227</v>
      </c>
      <c r="J20" s="84"/>
      <c r="K20" s="85"/>
      <c r="L20" s="86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12">
    <mergeCell ref="A12:B12"/>
    <mergeCell ref="A15:I15"/>
    <mergeCell ref="C3:G3"/>
    <mergeCell ref="C4:G4"/>
    <mergeCell ref="C5:G5"/>
    <mergeCell ref="C6:G6"/>
    <mergeCell ref="A1:I1"/>
    <mergeCell ref="B2:C2"/>
    <mergeCell ref="D2:F2"/>
    <mergeCell ref="G2:H2"/>
    <mergeCell ref="I2:J2"/>
    <mergeCell ref="G9:I9"/>
  </mergeCells>
  <hyperlinks>
    <hyperlink ref="A20" location="Indice_!A1" display="Volver al Índice"/>
    <hyperlink ref="C20" location="'Presupuesto 2019'!A1" display="Verificar Presupuesto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C21" sqref="C21"/>
    </sheetView>
  </sheetViews>
  <sheetFormatPr defaultColWidth="11.421875" defaultRowHeight="12.75"/>
  <cols>
    <col min="1" max="1" width="11.421875" style="80" customWidth="1"/>
    <col min="2" max="2" width="39.140625" style="80" customWidth="1"/>
    <col min="3" max="3" width="16.7109375" style="80" customWidth="1"/>
    <col min="4" max="4" width="11.421875" style="80" customWidth="1"/>
    <col min="5" max="5" width="11.7109375" style="80" bestFit="1" customWidth="1"/>
    <col min="6" max="6" width="17.7109375" style="80" customWidth="1"/>
    <col min="7" max="16384" width="11.421875" style="80" customWidth="1"/>
  </cols>
  <sheetData>
    <row r="1" spans="1:9" s="18" customFormat="1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10" s="27" customFormat="1" ht="12">
      <c r="A2" s="6"/>
      <c r="B2" s="235"/>
      <c r="C2" s="235"/>
      <c r="D2" s="235"/>
      <c r="E2" s="235"/>
      <c r="F2" s="235"/>
      <c r="G2" s="235"/>
      <c r="H2" s="235"/>
      <c r="I2" s="251"/>
      <c r="J2" s="251"/>
    </row>
    <row r="3" spans="1:7" ht="12">
      <c r="A3" s="8" t="s">
        <v>204</v>
      </c>
      <c r="C3" s="250">
        <v>2019</v>
      </c>
      <c r="D3" s="250"/>
      <c r="E3" s="250"/>
      <c r="F3" s="250"/>
      <c r="G3" s="250"/>
    </row>
    <row r="4" spans="1:7" ht="12">
      <c r="A4" s="8" t="s">
        <v>205</v>
      </c>
      <c r="C4" s="250" t="s">
        <v>206</v>
      </c>
      <c r="D4" s="250"/>
      <c r="E4" s="250"/>
      <c r="F4" s="250"/>
      <c r="G4" s="250"/>
    </row>
    <row r="5" spans="1:7" ht="12">
      <c r="A5" s="8" t="s">
        <v>207</v>
      </c>
      <c r="C5" s="250">
        <v>929</v>
      </c>
      <c r="D5" s="250"/>
      <c r="E5" s="250"/>
      <c r="F5" s="250"/>
      <c r="G5" s="250"/>
    </row>
    <row r="6" spans="1:7" ht="12">
      <c r="A6" s="8" t="s">
        <v>208</v>
      </c>
      <c r="C6" s="237" t="s">
        <v>308</v>
      </c>
      <c r="D6" s="237"/>
      <c r="E6" s="237"/>
      <c r="F6" s="237"/>
      <c r="G6" s="237"/>
    </row>
    <row r="7" spans="1:7" ht="12">
      <c r="A7" s="8" t="s">
        <v>210</v>
      </c>
      <c r="C7" s="19">
        <v>250800</v>
      </c>
      <c r="D7" s="19"/>
      <c r="E7" s="81"/>
      <c r="F7" s="82"/>
      <c r="G7" s="81"/>
    </row>
    <row r="9" spans="1:9" s="12" customFormat="1" ht="24">
      <c r="A9" s="10" t="s">
        <v>211</v>
      </c>
      <c r="B9" s="10" t="s">
        <v>212</v>
      </c>
      <c r="C9" s="10" t="s">
        <v>213</v>
      </c>
      <c r="D9" s="11" t="s">
        <v>214</v>
      </c>
      <c r="E9" s="11" t="s">
        <v>215</v>
      </c>
      <c r="F9" s="11" t="s">
        <v>216</v>
      </c>
      <c r="G9" s="238" t="s">
        <v>217</v>
      </c>
      <c r="H9" s="238"/>
      <c r="I9" s="238"/>
    </row>
    <row r="10" spans="1:9" s="14" customFormat="1" ht="24">
      <c r="A10" s="13"/>
      <c r="B10" s="13"/>
      <c r="C10" s="13"/>
      <c r="D10" s="13"/>
      <c r="E10" s="13"/>
      <c r="F10" s="13"/>
      <c r="G10" s="13" t="s">
        <v>218</v>
      </c>
      <c r="H10" s="13" t="s">
        <v>219</v>
      </c>
      <c r="I10" s="13" t="s">
        <v>220</v>
      </c>
    </row>
    <row r="11" spans="1:9" s="25" customFormat="1" ht="12">
      <c r="A11" s="23" t="s">
        <v>1125</v>
      </c>
      <c r="B11" s="23" t="s">
        <v>1126</v>
      </c>
      <c r="C11" s="52">
        <v>1</v>
      </c>
      <c r="D11" s="52" t="s">
        <v>46</v>
      </c>
      <c r="E11" s="122">
        <v>250800</v>
      </c>
      <c r="F11" s="79">
        <f>+C11*E11</f>
        <v>250800</v>
      </c>
      <c r="G11" s="30" t="s">
        <v>221</v>
      </c>
      <c r="H11" s="26"/>
      <c r="I11" s="26"/>
    </row>
    <row r="12" spans="1:9" s="25" customFormat="1" ht="12">
      <c r="A12" s="23"/>
      <c r="B12" s="23"/>
      <c r="C12" s="52"/>
      <c r="D12" s="52"/>
      <c r="E12" s="122"/>
      <c r="F12" s="79"/>
      <c r="G12" s="30"/>
      <c r="H12" s="26"/>
      <c r="I12" s="26"/>
    </row>
    <row r="13" spans="1:9" s="16" customFormat="1" ht="12">
      <c r="A13" s="246" t="s">
        <v>222</v>
      </c>
      <c r="B13" s="247"/>
      <c r="C13" s="56"/>
      <c r="D13" s="56"/>
      <c r="E13" s="56"/>
      <c r="F13" s="57">
        <f>SUM(F11:F12)</f>
        <v>250800</v>
      </c>
      <c r="G13" s="56"/>
      <c r="H13" s="56"/>
      <c r="I13" s="58"/>
    </row>
    <row r="14" spans="1:9" s="16" customFormat="1" ht="12">
      <c r="A14" s="60" t="s">
        <v>223</v>
      </c>
      <c r="B14" s="62"/>
      <c r="C14" s="62"/>
      <c r="D14" s="62"/>
      <c r="E14" s="62"/>
      <c r="F14" s="74">
        <f>+C7-F13</f>
        <v>0</v>
      </c>
      <c r="G14" s="62"/>
      <c r="H14" s="62"/>
      <c r="I14" s="64"/>
    </row>
    <row r="16" spans="1:9" ht="36" customHeight="1">
      <c r="A16" s="241" t="s">
        <v>224</v>
      </c>
      <c r="B16" s="241"/>
      <c r="C16" s="241"/>
      <c r="D16" s="241"/>
      <c r="E16" s="241"/>
      <c r="F16" s="241"/>
      <c r="G16" s="241"/>
      <c r="H16" s="241"/>
      <c r="I16" s="241"/>
    </row>
    <row r="17" ht="12.75" customHeight="1"/>
    <row r="18" spans="10:12" ht="12.75" customHeight="1">
      <c r="J18" s="84"/>
      <c r="K18" s="85"/>
      <c r="L18" s="86"/>
    </row>
    <row r="19" spans="10:12" ht="12.75" customHeight="1">
      <c r="J19" s="84"/>
      <c r="K19" s="85"/>
      <c r="L19" s="86"/>
    </row>
    <row r="20" spans="10:12" ht="12.75" customHeight="1">
      <c r="J20" s="84"/>
      <c r="K20" s="85"/>
      <c r="L20" s="86"/>
    </row>
    <row r="21" spans="1:12" ht="50.25" customHeight="1">
      <c r="A21" s="71" t="s">
        <v>225</v>
      </c>
      <c r="C21" s="132" t="s">
        <v>227</v>
      </c>
      <c r="J21" s="84"/>
      <c r="K21" s="85"/>
      <c r="L21" s="86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12">
    <mergeCell ref="A1:I1"/>
    <mergeCell ref="B2:C2"/>
    <mergeCell ref="D2:F2"/>
    <mergeCell ref="G2:H2"/>
    <mergeCell ref="I2:J2"/>
    <mergeCell ref="G9:I9"/>
    <mergeCell ref="A13:B13"/>
    <mergeCell ref="A16:I16"/>
    <mergeCell ref="C3:G3"/>
    <mergeCell ref="C4:G4"/>
    <mergeCell ref="C5:G5"/>
    <mergeCell ref="C6:G6"/>
  </mergeCells>
  <hyperlinks>
    <hyperlink ref="A21" location="Indice_!A1" display="Volver al Índice"/>
    <hyperlink ref="C21" location="'Presupuesto 2019'!A1" display="Verificar Presupuesto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99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36.00390625" style="1" customWidth="1"/>
    <col min="2" max="2" width="65.00390625" style="1" customWidth="1"/>
    <col min="3" max="16384" width="11.421875" style="1" customWidth="1"/>
  </cols>
  <sheetData>
    <row r="1" spans="1:11" ht="32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16" t="s">
        <v>466</v>
      </c>
      <c r="B2" s="116" t="s">
        <v>467</v>
      </c>
      <c r="C2" s="3"/>
      <c r="D2" s="3"/>
      <c r="E2" s="3"/>
      <c r="F2" s="3"/>
      <c r="G2" s="3"/>
      <c r="H2" s="3"/>
      <c r="I2" s="3"/>
      <c r="J2" s="3"/>
      <c r="K2" s="3"/>
    </row>
    <row r="3" spans="1:245" s="18" customFormat="1" ht="12.75">
      <c r="A3" s="132" t="s">
        <v>835</v>
      </c>
      <c r="B3" s="105" t="s">
        <v>50</v>
      </c>
      <c r="IH3" s="106"/>
      <c r="II3" s="106"/>
      <c r="IJ3" s="106"/>
      <c r="IK3" s="106"/>
    </row>
    <row r="4" spans="1:2" s="5" customFormat="1" ht="12">
      <c r="A4" s="129" t="s">
        <v>574</v>
      </c>
      <c r="B4" s="130" t="s">
        <v>833</v>
      </c>
    </row>
    <row r="5" spans="1:2" s="5" customFormat="1" ht="12">
      <c r="A5" s="101"/>
      <c r="B5" s="102"/>
    </row>
    <row r="6" spans="1:2" s="5" customFormat="1" ht="12">
      <c r="A6" s="101"/>
      <c r="B6" s="102"/>
    </row>
    <row r="7" spans="1:2" s="5" customFormat="1" ht="12.75">
      <c r="A7" s="132" t="s">
        <v>1144</v>
      </c>
      <c r="B7" s="105" t="s">
        <v>315</v>
      </c>
    </row>
    <row r="8" spans="1:2" s="5" customFormat="1" ht="12">
      <c r="A8" s="101" t="s">
        <v>860</v>
      </c>
      <c r="B8" s="102" t="s">
        <v>861</v>
      </c>
    </row>
    <row r="9" spans="1:2" s="5" customFormat="1" ht="12">
      <c r="A9" s="101"/>
      <c r="B9" s="102"/>
    </row>
    <row r="10" spans="1:2" s="5" customFormat="1" ht="12">
      <c r="A10" s="101"/>
      <c r="B10" s="102"/>
    </row>
    <row r="11" spans="1:2" s="5" customFormat="1" ht="12">
      <c r="A11" s="17" t="s">
        <v>200</v>
      </c>
      <c r="B11" s="105" t="s">
        <v>63</v>
      </c>
    </row>
    <row r="12" spans="1:2" s="5" customFormat="1" ht="12">
      <c r="A12" s="101" t="s">
        <v>64</v>
      </c>
      <c r="B12" s="102" t="s">
        <v>65</v>
      </c>
    </row>
    <row r="13" spans="1:2" s="5" customFormat="1" ht="12">
      <c r="A13" s="101"/>
      <c r="B13" s="102"/>
    </row>
    <row r="14" spans="1:11" s="106" customFormat="1" ht="12">
      <c r="A14" s="105"/>
      <c r="B14" s="107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106" customFormat="1" ht="12">
      <c r="A15" s="17" t="s">
        <v>107</v>
      </c>
      <c r="B15" s="105" t="s">
        <v>201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s="106" customFormat="1" ht="12">
      <c r="A16" s="103" t="s">
        <v>1137</v>
      </c>
      <c r="B16" s="103" t="s">
        <v>18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 s="109" customFormat="1" ht="12">
      <c r="A17" s="103" t="s">
        <v>1134</v>
      </c>
      <c r="B17" s="103" t="s">
        <v>902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s="109" customFormat="1" ht="12">
      <c r="A18" s="103" t="s">
        <v>301</v>
      </c>
      <c r="B18" s="103" t="s">
        <v>25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s="109" customFormat="1" ht="12">
      <c r="A19" s="103" t="s">
        <v>903</v>
      </c>
      <c r="B19" s="103" t="s">
        <v>904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s="109" customFormat="1" ht="12">
      <c r="A20" s="103" t="s">
        <v>907</v>
      </c>
      <c r="B20" s="103" t="s">
        <v>908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109" customFormat="1" ht="12">
      <c r="A21" s="103" t="s">
        <v>911</v>
      </c>
      <c r="B21" s="103" t="s">
        <v>912</v>
      </c>
      <c r="C21" s="108"/>
      <c r="D21" s="108" t="s">
        <v>469</v>
      </c>
      <c r="E21" s="108"/>
      <c r="F21" s="108"/>
      <c r="G21" s="108"/>
      <c r="H21" s="108"/>
      <c r="I21" s="108"/>
      <c r="J21" s="108"/>
      <c r="K21" s="108"/>
    </row>
    <row r="22" spans="1:11" s="109" customFormat="1" ht="12">
      <c r="A22" s="103" t="s">
        <v>1136</v>
      </c>
      <c r="B22" s="103" t="s">
        <v>480</v>
      </c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s="109" customFormat="1" ht="12">
      <c r="A23" s="103" t="s">
        <v>1135</v>
      </c>
      <c r="B23" s="103" t="s">
        <v>914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s="109" customFormat="1" ht="12">
      <c r="A24" s="103" t="s">
        <v>654</v>
      </c>
      <c r="B24" s="103" t="s">
        <v>478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s="109" customFormat="1" ht="12">
      <c r="A25" s="103" t="s">
        <v>655</v>
      </c>
      <c r="B25" s="103" t="s">
        <v>479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s="109" customFormat="1" ht="12">
      <c r="A26" s="103" t="s">
        <v>656</v>
      </c>
      <c r="B26" s="103" t="s">
        <v>475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s="109" customFormat="1" ht="12">
      <c r="A27" s="103" t="s">
        <v>657</v>
      </c>
      <c r="B27" s="103" t="s">
        <v>476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s="109" customFormat="1" ht="12">
      <c r="A28" s="103" t="s">
        <v>346</v>
      </c>
      <c r="B28" s="103" t="s">
        <v>21</v>
      </c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s="109" customFormat="1" ht="12">
      <c r="A29" s="103" t="s">
        <v>347</v>
      </c>
      <c r="B29" s="103" t="s">
        <v>23</v>
      </c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s="188" customFormat="1" ht="12">
      <c r="A30" s="131"/>
      <c r="B30" s="131"/>
      <c r="C30" s="187"/>
      <c r="D30" s="187"/>
      <c r="E30" s="187"/>
      <c r="F30" s="187"/>
      <c r="G30" s="187"/>
      <c r="H30" s="187"/>
      <c r="I30" s="187"/>
      <c r="J30" s="187"/>
      <c r="K30" s="187"/>
    </row>
    <row r="31" spans="1:11" s="188" customFormat="1" ht="12">
      <c r="A31" s="189"/>
      <c r="B31" s="189"/>
      <c r="C31" s="158"/>
      <c r="D31" s="158"/>
      <c r="E31" s="158"/>
      <c r="F31" s="158"/>
      <c r="G31" s="158"/>
      <c r="H31" s="158"/>
      <c r="I31" s="158"/>
      <c r="J31" s="158"/>
      <c r="K31" s="158"/>
    </row>
    <row r="32" spans="1:11" s="106" customFormat="1" ht="12">
      <c r="A32" s="17" t="s">
        <v>110</v>
      </c>
      <c r="B32" s="105" t="s">
        <v>111</v>
      </c>
      <c r="D32" s="18"/>
      <c r="E32" s="18"/>
      <c r="F32" s="18"/>
      <c r="G32" s="18"/>
      <c r="H32" s="18"/>
      <c r="I32" s="18"/>
      <c r="J32" s="18"/>
      <c r="K32" s="18"/>
    </row>
    <row r="33" spans="1:11" s="106" customFormat="1" ht="12">
      <c r="A33" s="103" t="s">
        <v>112</v>
      </c>
      <c r="B33" s="131" t="s">
        <v>113</v>
      </c>
      <c r="D33" s="18"/>
      <c r="E33" s="18"/>
      <c r="F33" s="18"/>
      <c r="G33" s="18"/>
      <c r="H33" s="18"/>
      <c r="I33" s="18"/>
      <c r="J33" s="18"/>
      <c r="K33" s="18"/>
    </row>
    <row r="34" spans="1:11" s="106" customFormat="1" ht="12">
      <c r="A34" s="103" t="s">
        <v>115</v>
      </c>
      <c r="B34" s="131" t="s">
        <v>116</v>
      </c>
      <c r="D34" s="111"/>
      <c r="E34" s="111"/>
      <c r="F34" s="111"/>
      <c r="G34" s="111"/>
      <c r="H34" s="111"/>
      <c r="I34" s="111"/>
      <c r="J34" s="111"/>
      <c r="K34" s="111"/>
    </row>
    <row r="35" spans="1:11" s="106" customFormat="1" ht="12">
      <c r="A35" s="103" t="s">
        <v>118</v>
      </c>
      <c r="B35" s="131" t="s">
        <v>119</v>
      </c>
      <c r="D35" s="111"/>
      <c r="E35" s="111"/>
      <c r="F35" s="111"/>
      <c r="G35" s="111"/>
      <c r="H35" s="111"/>
      <c r="I35" s="111"/>
      <c r="J35" s="111"/>
      <c r="K35" s="111"/>
    </row>
    <row r="36" spans="1:11" s="106" customFormat="1" ht="12">
      <c r="A36" s="103" t="s">
        <v>120</v>
      </c>
      <c r="B36" s="131" t="s">
        <v>121</v>
      </c>
      <c r="D36" s="111"/>
      <c r="E36" s="111"/>
      <c r="F36" s="111"/>
      <c r="G36" s="111"/>
      <c r="H36" s="111"/>
      <c r="I36" s="111"/>
      <c r="J36" s="111"/>
      <c r="K36" s="111"/>
    </row>
    <row r="37" spans="1:11" s="106" customFormat="1" ht="12">
      <c r="A37" s="103" t="s">
        <v>122</v>
      </c>
      <c r="B37" s="131" t="s">
        <v>123</v>
      </c>
      <c r="D37" s="111"/>
      <c r="E37" s="111"/>
      <c r="F37" s="111"/>
      <c r="G37" s="111"/>
      <c r="H37" s="111"/>
      <c r="I37" s="111"/>
      <c r="J37" s="111"/>
      <c r="K37" s="111"/>
    </row>
    <row r="38" spans="1:11" s="106" customFormat="1" ht="12">
      <c r="A38" s="103" t="s">
        <v>124</v>
      </c>
      <c r="B38" s="131" t="s">
        <v>125</v>
      </c>
      <c r="D38" s="111"/>
      <c r="E38" s="111"/>
      <c r="F38" s="111"/>
      <c r="G38" s="111"/>
      <c r="H38" s="111"/>
      <c r="I38" s="111"/>
      <c r="J38" s="111"/>
      <c r="K38" s="111"/>
    </row>
    <row r="39" spans="1:11" s="106" customFormat="1" ht="12">
      <c r="A39" s="103" t="s">
        <v>126</v>
      </c>
      <c r="B39" s="131" t="s">
        <v>127</v>
      </c>
      <c r="D39" s="111"/>
      <c r="E39" s="111"/>
      <c r="F39" s="111"/>
      <c r="G39" s="111"/>
      <c r="H39" s="111"/>
      <c r="I39" s="111"/>
      <c r="J39" s="111"/>
      <c r="K39" s="111"/>
    </row>
    <row r="40" spans="1:11" s="106" customFormat="1" ht="12">
      <c r="A40" s="103" t="s">
        <v>128</v>
      </c>
      <c r="B40" s="131" t="s">
        <v>129</v>
      </c>
      <c r="D40" s="111"/>
      <c r="E40" s="111"/>
      <c r="F40" s="111"/>
      <c r="G40" s="111"/>
      <c r="H40" s="111"/>
      <c r="I40" s="111"/>
      <c r="J40" s="111"/>
      <c r="K40" s="111"/>
    </row>
    <row r="41" spans="1:11" s="106" customFormat="1" ht="12">
      <c r="A41" s="103" t="s">
        <v>348</v>
      </c>
      <c r="B41" s="131" t="s">
        <v>27</v>
      </c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s="106" customFormat="1" ht="12">
      <c r="A42" s="101"/>
      <c r="B42" s="112"/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s="106" customFormat="1" ht="12">
      <c r="A43" s="17" t="s">
        <v>133</v>
      </c>
      <c r="B43" s="105" t="s">
        <v>134</v>
      </c>
      <c r="C43" s="18"/>
      <c r="D43" s="18"/>
      <c r="E43" s="18"/>
      <c r="F43" s="18"/>
      <c r="G43" s="18"/>
      <c r="H43" s="18"/>
      <c r="I43" s="18"/>
      <c r="J43" s="18"/>
      <c r="K43" s="18"/>
    </row>
    <row r="44" spans="1:11" s="106" customFormat="1" ht="12">
      <c r="A44" s="103" t="s">
        <v>456</v>
      </c>
      <c r="B44" s="131" t="s">
        <v>436</v>
      </c>
      <c r="D44" s="18"/>
      <c r="E44" s="18"/>
      <c r="F44" s="18"/>
      <c r="G44" s="18"/>
      <c r="H44" s="18"/>
      <c r="I44" s="18"/>
      <c r="J44" s="18"/>
      <c r="K44" s="18"/>
    </row>
    <row r="45" spans="1:11" s="109" customFormat="1" ht="12">
      <c r="A45" s="103" t="s">
        <v>665</v>
      </c>
      <c r="B45" s="131" t="s">
        <v>137</v>
      </c>
      <c r="D45" s="108"/>
      <c r="E45" s="108"/>
      <c r="F45" s="108"/>
      <c r="G45" s="108"/>
      <c r="H45" s="108"/>
      <c r="I45" s="108"/>
      <c r="J45" s="108"/>
      <c r="K45" s="108"/>
    </row>
    <row r="46" spans="1:11" s="109" customFormat="1" ht="12">
      <c r="A46" s="103" t="s">
        <v>138</v>
      </c>
      <c r="B46" s="131" t="s">
        <v>139</v>
      </c>
      <c r="D46" s="108"/>
      <c r="E46" s="108"/>
      <c r="F46" s="108"/>
      <c r="G46" s="108"/>
      <c r="H46" s="108"/>
      <c r="I46" s="108"/>
      <c r="J46" s="108"/>
      <c r="K46" s="108"/>
    </row>
    <row r="47" spans="1:11" s="109" customFormat="1" ht="12">
      <c r="A47" s="103" t="s">
        <v>919</v>
      </c>
      <c r="B47" s="131" t="s">
        <v>920</v>
      </c>
      <c r="D47" s="108"/>
      <c r="E47" s="108"/>
      <c r="F47" s="108"/>
      <c r="G47" s="108"/>
      <c r="H47" s="108"/>
      <c r="I47" s="108"/>
      <c r="J47" s="108"/>
      <c r="K47" s="108"/>
    </row>
    <row r="48" spans="1:11" s="109" customFormat="1" ht="12">
      <c r="A48" s="103" t="s">
        <v>135</v>
      </c>
      <c r="B48" s="131" t="s">
        <v>136</v>
      </c>
      <c r="D48" s="108"/>
      <c r="E48" s="108"/>
      <c r="F48" s="108"/>
      <c r="G48" s="108"/>
      <c r="H48" s="108"/>
      <c r="I48" s="108"/>
      <c r="J48" s="108"/>
      <c r="K48" s="108"/>
    </row>
    <row r="49" spans="1:11" s="106" customFormat="1" ht="12">
      <c r="A49" s="113"/>
      <c r="B49" s="107"/>
      <c r="C49" s="18"/>
      <c r="D49" s="18"/>
      <c r="E49" s="18"/>
      <c r="F49" s="18"/>
      <c r="G49" s="18"/>
      <c r="H49" s="18"/>
      <c r="I49" s="18"/>
      <c r="J49" s="18"/>
      <c r="K49" s="18"/>
    </row>
    <row r="50" spans="1:11" s="106" customFormat="1" ht="12">
      <c r="A50" s="101"/>
      <c r="B50" s="107"/>
      <c r="C50" s="18"/>
      <c r="D50" s="18"/>
      <c r="E50" s="18"/>
      <c r="F50" s="18"/>
      <c r="G50" s="18"/>
      <c r="H50" s="18"/>
      <c r="I50" s="18"/>
      <c r="J50" s="18"/>
      <c r="K50" s="18"/>
    </row>
    <row r="51" spans="1:11" s="106" customFormat="1" ht="12.75">
      <c r="A51" s="132" t="s">
        <v>673</v>
      </c>
      <c r="B51" s="105" t="s">
        <v>146</v>
      </c>
      <c r="C51" s="18"/>
      <c r="D51" s="18"/>
      <c r="E51" s="18"/>
      <c r="F51" s="18"/>
      <c r="G51" s="18"/>
      <c r="H51" s="18"/>
      <c r="I51" s="18"/>
      <c r="J51" s="18"/>
      <c r="K51" s="18"/>
    </row>
    <row r="52" spans="1:11" s="106" customFormat="1" ht="12">
      <c r="A52" s="103" t="s">
        <v>674</v>
      </c>
      <c r="B52" s="103" t="s">
        <v>147</v>
      </c>
      <c r="E52" s="18"/>
      <c r="F52" s="18"/>
      <c r="G52" s="18"/>
      <c r="H52" s="18"/>
      <c r="I52" s="18"/>
      <c r="J52" s="18"/>
      <c r="K52" s="18"/>
    </row>
    <row r="53" spans="1:11" s="106" customFormat="1" ht="12">
      <c r="A53" s="101"/>
      <c r="B53" s="107"/>
      <c r="C53" s="18"/>
      <c r="D53" s="18"/>
      <c r="E53" s="18"/>
      <c r="F53" s="18"/>
      <c r="G53" s="18"/>
      <c r="H53" s="18"/>
      <c r="I53" s="18"/>
      <c r="J53" s="18"/>
      <c r="K53" s="18"/>
    </row>
    <row r="54" spans="1:11" s="106" customFormat="1" ht="12">
      <c r="A54" s="17" t="s">
        <v>148</v>
      </c>
      <c r="B54" s="105" t="s">
        <v>149</v>
      </c>
      <c r="C54" s="18"/>
      <c r="D54" s="18"/>
      <c r="E54" s="18"/>
      <c r="F54" s="18"/>
      <c r="G54" s="18"/>
      <c r="H54" s="18"/>
      <c r="I54" s="18"/>
      <c r="J54" s="18"/>
      <c r="K54" s="18"/>
    </row>
    <row r="55" spans="1:11" s="106" customFormat="1" ht="12">
      <c r="A55" s="103" t="s">
        <v>322</v>
      </c>
      <c r="B55" s="103" t="s">
        <v>30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s="106" customFormat="1" ht="12">
      <c r="A56" s="103" t="s">
        <v>157</v>
      </c>
      <c r="B56" s="103" t="s">
        <v>158</v>
      </c>
      <c r="D56" s="18"/>
      <c r="E56" s="18"/>
      <c r="F56" s="18"/>
      <c r="G56" s="18"/>
      <c r="H56" s="18"/>
      <c r="I56" s="18"/>
      <c r="J56" s="18"/>
      <c r="K56" s="18"/>
    </row>
    <row r="57" spans="1:11" s="106" customFormat="1" ht="12">
      <c r="A57" s="103"/>
      <c r="B57" s="103"/>
      <c r="D57" s="18"/>
      <c r="E57" s="18"/>
      <c r="F57" s="18"/>
      <c r="G57" s="18"/>
      <c r="H57" s="18"/>
      <c r="I57" s="18"/>
      <c r="J57" s="18"/>
      <c r="K57" s="18"/>
    </row>
    <row r="58" spans="1:11" s="106" customFormat="1" ht="12">
      <c r="A58" s="103"/>
      <c r="B58" s="103"/>
      <c r="C58" s="18"/>
      <c r="D58" s="18"/>
      <c r="E58" s="18"/>
      <c r="F58" s="18"/>
      <c r="G58" s="18"/>
      <c r="H58" s="18"/>
      <c r="I58" s="18"/>
      <c r="J58" s="18"/>
      <c r="K58" s="18"/>
    </row>
    <row r="59" spans="1:11" s="106" customFormat="1" ht="12">
      <c r="A59" s="114"/>
      <c r="B59" s="71"/>
      <c r="C59" s="111"/>
      <c r="D59" s="111"/>
      <c r="E59" s="111"/>
      <c r="F59" s="111"/>
      <c r="G59" s="111"/>
      <c r="H59" s="111"/>
      <c r="I59" s="111"/>
      <c r="J59" s="111"/>
      <c r="K59" s="111"/>
    </row>
    <row r="60" spans="1:11" s="106" customFormat="1" ht="12">
      <c r="A60" s="111"/>
      <c r="B60" s="111"/>
      <c r="C60" s="18"/>
      <c r="D60" s="18"/>
      <c r="E60" s="18"/>
      <c r="F60" s="18"/>
      <c r="G60" s="18"/>
      <c r="H60" s="18"/>
      <c r="I60" s="18"/>
      <c r="J60" s="18"/>
      <c r="K60" s="18"/>
    </row>
    <row r="61" spans="1:11" s="106" customFormat="1" ht="12">
      <c r="A61" s="17" t="s">
        <v>202</v>
      </c>
      <c r="B61" s="105" t="s">
        <v>167</v>
      </c>
      <c r="C61" s="18"/>
      <c r="D61" s="18"/>
      <c r="E61" s="18"/>
      <c r="F61" s="18"/>
      <c r="G61" s="18"/>
      <c r="H61" s="18"/>
      <c r="I61" s="18"/>
      <c r="J61" s="18"/>
      <c r="K61" s="18"/>
    </row>
    <row r="62" spans="1:11" s="106" customFormat="1" ht="12">
      <c r="A62" s="103" t="s">
        <v>1050</v>
      </c>
      <c r="B62" s="131" t="s">
        <v>1051</v>
      </c>
      <c r="C62" s="18"/>
      <c r="D62" s="18"/>
      <c r="E62" s="18"/>
      <c r="F62" s="18"/>
      <c r="G62" s="18"/>
      <c r="H62" s="18"/>
      <c r="I62" s="18"/>
      <c r="J62" s="18"/>
      <c r="K62" s="18"/>
    </row>
    <row r="63" spans="1:11" s="106" customFormat="1" ht="12">
      <c r="A63" s="103" t="s">
        <v>1055</v>
      </c>
      <c r="B63" s="131" t="s">
        <v>1056</v>
      </c>
      <c r="C63" s="111"/>
      <c r="D63" s="111"/>
      <c r="E63" s="111"/>
      <c r="F63" s="111"/>
      <c r="G63" s="111"/>
      <c r="H63" s="111"/>
      <c r="I63" s="111"/>
      <c r="J63" s="111"/>
      <c r="K63" s="111"/>
    </row>
    <row r="64" spans="1:11" s="106" customFormat="1" ht="12">
      <c r="A64" s="103" t="s">
        <v>750</v>
      </c>
      <c r="B64" s="131" t="s">
        <v>500</v>
      </c>
      <c r="C64" s="111"/>
      <c r="D64" s="111"/>
      <c r="E64" s="111"/>
      <c r="F64" s="111"/>
      <c r="G64" s="111"/>
      <c r="H64" s="111"/>
      <c r="I64" s="111"/>
      <c r="J64" s="111"/>
      <c r="K64" s="111"/>
    </row>
    <row r="65" spans="1:11" s="106" customFormat="1" ht="12">
      <c r="A65" s="103" t="s">
        <v>753</v>
      </c>
      <c r="B65" s="131" t="s">
        <v>352</v>
      </c>
      <c r="C65" s="111"/>
      <c r="D65" s="111"/>
      <c r="E65" s="111"/>
      <c r="F65" s="111"/>
      <c r="G65" s="111"/>
      <c r="H65" s="111"/>
      <c r="I65" s="111"/>
      <c r="J65" s="111"/>
      <c r="K65" s="111"/>
    </row>
    <row r="66" spans="1:11" s="106" customFormat="1" ht="12">
      <c r="A66" s="103" t="s">
        <v>457</v>
      </c>
      <c r="B66" s="131" t="s">
        <v>442</v>
      </c>
      <c r="C66" s="111"/>
      <c r="D66" s="111"/>
      <c r="E66" s="111"/>
      <c r="F66" s="111"/>
      <c r="G66" s="111"/>
      <c r="H66" s="111"/>
      <c r="I66" s="111"/>
      <c r="J66" s="111"/>
      <c r="K66" s="111"/>
    </row>
    <row r="67" spans="1:11" s="106" customFormat="1" ht="12">
      <c r="A67" s="103" t="s">
        <v>1059</v>
      </c>
      <c r="B67" s="131" t="s">
        <v>1060</v>
      </c>
      <c r="C67" s="111"/>
      <c r="D67" s="111"/>
      <c r="E67" s="111"/>
      <c r="F67" s="111"/>
      <c r="G67" s="111"/>
      <c r="H67" s="111"/>
      <c r="I67" s="111"/>
      <c r="J67" s="111"/>
      <c r="K67" s="111"/>
    </row>
    <row r="68" spans="1:11" s="106" customFormat="1" ht="12">
      <c r="A68" s="101"/>
      <c r="B68" s="102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s="106" customFormat="1" ht="12">
      <c r="A69" s="17" t="s">
        <v>309</v>
      </c>
      <c r="B69" s="105" t="s">
        <v>374</v>
      </c>
      <c r="C69" s="18"/>
      <c r="D69" s="18"/>
      <c r="E69" s="18"/>
      <c r="F69" s="18"/>
      <c r="G69" s="18"/>
      <c r="H69" s="18"/>
      <c r="I69" s="18"/>
      <c r="J69" s="18"/>
      <c r="K69" s="18"/>
    </row>
    <row r="70" spans="1:11" s="106" customFormat="1" ht="12">
      <c r="A70" s="103" t="s">
        <v>1064</v>
      </c>
      <c r="B70" s="103" t="s">
        <v>1065</v>
      </c>
      <c r="C70" s="111"/>
      <c r="D70" s="111"/>
      <c r="E70" s="111"/>
      <c r="F70" s="111"/>
      <c r="G70" s="111"/>
      <c r="H70" s="111"/>
      <c r="I70" s="111"/>
      <c r="J70" s="111"/>
      <c r="K70" s="111"/>
    </row>
    <row r="71" spans="1:11" s="106" customFormat="1" ht="12">
      <c r="A71" s="103" t="s">
        <v>376</v>
      </c>
      <c r="B71" s="103" t="s">
        <v>377</v>
      </c>
      <c r="C71" s="111"/>
      <c r="D71" s="111"/>
      <c r="E71" s="111"/>
      <c r="F71" s="111"/>
      <c r="G71" s="111"/>
      <c r="H71" s="111"/>
      <c r="I71" s="111"/>
      <c r="J71" s="111"/>
      <c r="K71" s="111"/>
    </row>
    <row r="72" spans="1:11" s="106" customFormat="1" ht="12">
      <c r="A72" s="103" t="s">
        <v>765</v>
      </c>
      <c r="B72" s="103" t="s">
        <v>501</v>
      </c>
      <c r="C72" s="111"/>
      <c r="D72" s="111"/>
      <c r="E72" s="111"/>
      <c r="F72" s="111"/>
      <c r="G72" s="111"/>
      <c r="H72" s="111"/>
      <c r="I72" s="111"/>
      <c r="J72" s="111"/>
      <c r="K72" s="111"/>
    </row>
    <row r="73" spans="1:11" s="106" customFormat="1" ht="12">
      <c r="A73" s="4"/>
      <c r="B73" s="115"/>
      <c r="C73" s="18"/>
      <c r="D73" s="18"/>
      <c r="E73" s="18"/>
      <c r="F73" s="18"/>
      <c r="G73" s="18"/>
      <c r="H73" s="18"/>
      <c r="I73" s="18"/>
      <c r="J73" s="18"/>
      <c r="K73" s="18"/>
    </row>
    <row r="74" spans="1:11" s="106" customFormat="1" ht="12.75">
      <c r="A74" s="132" t="s">
        <v>464</v>
      </c>
      <c r="B74" s="105" t="s">
        <v>465</v>
      </c>
      <c r="C74" s="18"/>
      <c r="D74" s="18"/>
      <c r="E74" s="18"/>
      <c r="F74" s="18"/>
      <c r="G74" s="18"/>
      <c r="H74" s="18"/>
      <c r="I74" s="18"/>
      <c r="J74" s="18"/>
      <c r="K74" s="18"/>
    </row>
    <row r="75" spans="1:11" s="106" customFormat="1" ht="12">
      <c r="A75" s="103" t="s">
        <v>461</v>
      </c>
      <c r="B75" s="103" t="s">
        <v>339</v>
      </c>
      <c r="C75" s="18"/>
      <c r="D75" s="18"/>
      <c r="E75" s="18"/>
      <c r="F75" s="18"/>
      <c r="G75" s="18"/>
      <c r="H75" s="18"/>
      <c r="I75" s="18"/>
      <c r="J75" s="18"/>
      <c r="K75" s="18"/>
    </row>
    <row r="76" spans="1:11" s="106" customFormat="1" ht="12">
      <c r="A76" s="103" t="s">
        <v>786</v>
      </c>
      <c r="B76" s="103" t="s">
        <v>504</v>
      </c>
      <c r="C76" s="18"/>
      <c r="D76" s="18"/>
      <c r="E76" s="18"/>
      <c r="F76" s="18"/>
      <c r="G76" s="18"/>
      <c r="H76" s="18"/>
      <c r="I76" s="18"/>
      <c r="J76" s="18"/>
      <c r="K76" s="18"/>
    </row>
    <row r="77" spans="1:11" s="106" customFormat="1" ht="12">
      <c r="A77" s="110"/>
      <c r="B77" s="110"/>
      <c r="C77" s="18"/>
      <c r="D77" s="18"/>
      <c r="E77" s="18"/>
      <c r="F77" s="18"/>
      <c r="G77" s="18"/>
      <c r="H77" s="18"/>
      <c r="I77" s="18"/>
      <c r="J77" s="18"/>
      <c r="K77" s="18"/>
    </row>
    <row r="78" spans="1:11" s="106" customFormat="1" ht="12">
      <c r="A78" s="110"/>
      <c r="B78" s="110"/>
      <c r="C78" s="18"/>
      <c r="D78" s="18"/>
      <c r="E78" s="18"/>
      <c r="F78" s="18"/>
      <c r="G78" s="18"/>
      <c r="H78" s="18"/>
      <c r="I78" s="18"/>
      <c r="J78" s="18"/>
      <c r="K78" s="18"/>
    </row>
    <row r="79" spans="1:11" s="106" customFormat="1" ht="12.75">
      <c r="A79" s="132" t="s">
        <v>796</v>
      </c>
      <c r="B79" s="105" t="s">
        <v>183</v>
      </c>
      <c r="C79" s="18"/>
      <c r="D79" s="18"/>
      <c r="E79" s="18"/>
      <c r="F79" s="18"/>
      <c r="G79" s="18"/>
      <c r="H79" s="18"/>
      <c r="I79" s="18"/>
      <c r="J79" s="18"/>
      <c r="K79" s="18"/>
    </row>
    <row r="80" spans="1:11" s="106" customFormat="1" ht="12">
      <c r="A80" s="103" t="s">
        <v>1141</v>
      </c>
      <c r="B80" s="103" t="s">
        <v>395</v>
      </c>
      <c r="E80" s="18"/>
      <c r="F80" s="18"/>
      <c r="G80" s="18"/>
      <c r="H80" s="18"/>
      <c r="I80" s="18"/>
      <c r="J80" s="18"/>
      <c r="K80" s="18"/>
    </row>
    <row r="81" spans="1:11" s="106" customFormat="1" ht="12">
      <c r="A81" s="103"/>
      <c r="B81" s="103"/>
      <c r="C81" s="18"/>
      <c r="D81" s="18"/>
      <c r="E81" s="18"/>
      <c r="F81" s="18"/>
      <c r="G81" s="18"/>
      <c r="H81" s="18"/>
      <c r="I81" s="18"/>
      <c r="J81" s="18"/>
      <c r="K81" s="18"/>
    </row>
    <row r="82" spans="1:11" s="106" customFormat="1" ht="12">
      <c r="A82" s="110"/>
      <c r="B82" s="110"/>
      <c r="C82" s="18"/>
      <c r="D82" s="18"/>
      <c r="E82" s="18"/>
      <c r="F82" s="18"/>
      <c r="G82" s="18"/>
      <c r="H82" s="18"/>
      <c r="I82" s="18"/>
      <c r="J82" s="18"/>
      <c r="K82" s="18"/>
    </row>
    <row r="83" spans="1:11" s="106" customFormat="1" ht="12.75">
      <c r="A83" s="132" t="s">
        <v>806</v>
      </c>
      <c r="B83" s="105" t="s">
        <v>186</v>
      </c>
      <c r="C83" s="18"/>
      <c r="D83" s="18"/>
      <c r="E83" s="18"/>
      <c r="F83" s="18"/>
      <c r="G83" s="18"/>
      <c r="H83" s="18"/>
      <c r="I83" s="18"/>
      <c r="J83" s="18"/>
      <c r="K83" s="18"/>
    </row>
    <row r="84" spans="1:11" s="106" customFormat="1" ht="12">
      <c r="A84" s="103" t="s">
        <v>807</v>
      </c>
      <c r="B84" s="103" t="s">
        <v>449</v>
      </c>
      <c r="E84" s="18"/>
      <c r="F84" s="18"/>
      <c r="G84" s="18"/>
      <c r="H84" s="18"/>
      <c r="I84" s="18"/>
      <c r="J84" s="18"/>
      <c r="K84" s="18"/>
    </row>
    <row r="85" spans="1:11" s="106" customFormat="1" ht="12">
      <c r="A85" s="103" t="s">
        <v>1104</v>
      </c>
      <c r="B85" s="103" t="s">
        <v>1105</v>
      </c>
      <c r="E85" s="111"/>
      <c r="F85" s="111"/>
      <c r="G85" s="111"/>
      <c r="H85" s="111"/>
      <c r="I85" s="111"/>
      <c r="J85" s="111"/>
      <c r="K85" s="111"/>
    </row>
    <row r="86" spans="1:11" s="106" customFormat="1" ht="12">
      <c r="A86" s="101"/>
      <c r="B86" s="102"/>
      <c r="C86" s="131"/>
      <c r="D86" s="131"/>
      <c r="E86" s="111"/>
      <c r="F86" s="111"/>
      <c r="G86" s="111"/>
      <c r="H86" s="111"/>
      <c r="I86" s="111"/>
      <c r="J86" s="111"/>
      <c r="K86" s="111"/>
    </row>
    <row r="87" spans="1:11" s="106" customFormat="1" ht="12">
      <c r="A87" s="17" t="s">
        <v>187</v>
      </c>
      <c r="B87" s="105" t="s">
        <v>188</v>
      </c>
      <c r="C87" s="18"/>
      <c r="D87" s="18"/>
      <c r="E87" s="18"/>
      <c r="F87" s="18"/>
      <c r="G87" s="18"/>
      <c r="H87" s="18"/>
      <c r="I87" s="18"/>
      <c r="J87" s="18"/>
      <c r="K87" s="18"/>
    </row>
    <row r="88" spans="1:11" s="106" customFormat="1" ht="12">
      <c r="A88" s="104" t="s">
        <v>1142</v>
      </c>
      <c r="B88" s="128" t="s">
        <v>1107</v>
      </c>
      <c r="E88" s="18"/>
      <c r="F88" s="18"/>
      <c r="G88" s="18"/>
      <c r="H88" s="18"/>
      <c r="I88" s="18"/>
      <c r="J88" s="18"/>
      <c r="K88" s="18"/>
    </row>
    <row r="89" spans="1:11" s="106" customFormat="1" ht="12">
      <c r="A89" s="104" t="s">
        <v>342</v>
      </c>
      <c r="B89" s="128" t="s">
        <v>190</v>
      </c>
      <c r="E89" s="111"/>
      <c r="F89" s="111"/>
      <c r="G89" s="111"/>
      <c r="H89" s="111"/>
      <c r="I89" s="111"/>
      <c r="J89" s="111"/>
      <c r="K89" s="111"/>
    </row>
    <row r="90" spans="1:11" s="106" customFormat="1" ht="12">
      <c r="A90" s="104" t="s">
        <v>1143</v>
      </c>
      <c r="B90" s="128" t="s">
        <v>1115</v>
      </c>
      <c r="E90" s="111"/>
      <c r="F90" s="111"/>
      <c r="G90" s="111"/>
      <c r="H90" s="111"/>
      <c r="I90" s="111"/>
      <c r="J90" s="111"/>
      <c r="K90" s="111"/>
    </row>
    <row r="91" spans="1:11" s="106" customFormat="1" ht="12">
      <c r="A91" s="101"/>
      <c r="B91" s="102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s="106" customFormat="1" ht="12">
      <c r="A92" s="17" t="s">
        <v>402</v>
      </c>
      <c r="B92" s="105" t="s">
        <v>403</v>
      </c>
      <c r="C92" s="18"/>
      <c r="D92" s="18"/>
      <c r="E92" s="18"/>
      <c r="F92" s="18"/>
      <c r="G92" s="18"/>
      <c r="H92" s="18"/>
      <c r="I92" s="18"/>
      <c r="J92" s="18"/>
      <c r="K92" s="18"/>
    </row>
    <row r="93" spans="1:11" s="106" customFormat="1" ht="12">
      <c r="A93" s="103" t="s">
        <v>463</v>
      </c>
      <c r="B93" s="103" t="s">
        <v>454</v>
      </c>
      <c r="E93" s="111"/>
      <c r="F93" s="111"/>
      <c r="G93" s="111"/>
      <c r="H93" s="111"/>
      <c r="I93" s="111"/>
      <c r="J93" s="111"/>
      <c r="K93" s="111"/>
    </row>
    <row r="94" spans="3:11" s="106" customFormat="1" ht="12">
      <c r="C94" s="18"/>
      <c r="D94" s="18"/>
      <c r="E94" s="18"/>
      <c r="F94" s="18"/>
      <c r="G94" s="18"/>
      <c r="H94" s="18"/>
      <c r="I94" s="18"/>
      <c r="J94" s="18"/>
      <c r="K94" s="18"/>
    </row>
    <row r="95" spans="1:11" s="106" customFormat="1" ht="12">
      <c r="A95" s="17" t="s">
        <v>404</v>
      </c>
      <c r="B95" s="105" t="s">
        <v>405</v>
      </c>
      <c r="C95" s="18"/>
      <c r="F95" s="18"/>
      <c r="G95" s="18"/>
      <c r="H95" s="18"/>
      <c r="I95" s="18"/>
      <c r="J95" s="18"/>
      <c r="K95" s="18"/>
    </row>
    <row r="96" spans="1:11" s="106" customFormat="1" ht="12">
      <c r="A96" s="103" t="s">
        <v>1125</v>
      </c>
      <c r="B96" s="103" t="s">
        <v>1126</v>
      </c>
      <c r="C96" s="18"/>
      <c r="D96" s="18"/>
      <c r="E96" s="18"/>
      <c r="F96" s="18"/>
      <c r="G96" s="18"/>
      <c r="H96" s="18"/>
      <c r="I96" s="18"/>
      <c r="J96" s="18"/>
      <c r="K96" s="18"/>
    </row>
    <row r="97" spans="3:11" s="106" customFormat="1" ht="12">
      <c r="C97" s="18"/>
      <c r="D97" s="18"/>
      <c r="E97" s="18"/>
      <c r="F97" s="18"/>
      <c r="G97" s="18"/>
      <c r="H97" s="18"/>
      <c r="I97" s="18"/>
      <c r="J97" s="18"/>
      <c r="K97" s="18"/>
    </row>
    <row r="98" spans="3:11" s="106" customFormat="1" ht="12">
      <c r="C98" s="18"/>
      <c r="D98" s="18"/>
      <c r="E98" s="18"/>
      <c r="F98" s="18"/>
      <c r="G98" s="18"/>
      <c r="H98" s="18"/>
      <c r="I98" s="18"/>
      <c r="J98" s="18"/>
      <c r="K98" s="18"/>
    </row>
    <row r="99" spans="3:11" s="106" customFormat="1" ht="12">
      <c r="C99" s="18"/>
      <c r="D99" s="18"/>
      <c r="E99" s="18"/>
      <c r="F99" s="18"/>
      <c r="G99" s="18"/>
      <c r="H99" s="18"/>
      <c r="I99" s="18"/>
      <c r="J99" s="18"/>
      <c r="K99" s="18"/>
    </row>
    <row r="100" s="106" customFormat="1" ht="12"/>
    <row r="101" s="106" customFormat="1" ht="12"/>
    <row r="102" s="106" customFormat="1" ht="12"/>
    <row r="103" s="106" customFormat="1" ht="12"/>
    <row r="104" s="106" customFormat="1" ht="12"/>
    <row r="105" s="106" customFormat="1" ht="12"/>
    <row r="106" s="106" customFormat="1" ht="12"/>
    <row r="107" s="106" customFormat="1" ht="12"/>
    <row r="108" s="106" customFormat="1" ht="12"/>
    <row r="109" s="106" customFormat="1" ht="12"/>
    <row r="110" s="106" customFormat="1" ht="12"/>
    <row r="111" s="106" customFormat="1" ht="12"/>
    <row r="112" s="106" customFormat="1" ht="12"/>
    <row r="113" s="106" customFormat="1" ht="12"/>
    <row r="114" s="106" customFormat="1" ht="12"/>
    <row r="115" s="106" customFormat="1" ht="12"/>
    <row r="116" s="106" customFormat="1" ht="12"/>
    <row r="117" s="106" customFormat="1" ht="12"/>
    <row r="118" s="106" customFormat="1" ht="12"/>
    <row r="119" s="106" customFormat="1" ht="12"/>
    <row r="120" s="106" customFormat="1" ht="12"/>
    <row r="121" s="106" customFormat="1" ht="12"/>
    <row r="122" s="106" customFormat="1" ht="12"/>
    <row r="123" s="106" customFormat="1" ht="12"/>
    <row r="124" s="106" customFormat="1" ht="12"/>
    <row r="125" s="106" customFormat="1" ht="12"/>
    <row r="126" s="106" customFormat="1" ht="12"/>
    <row r="127" s="106" customFormat="1" ht="12"/>
    <row r="128" s="106" customFormat="1" ht="12"/>
    <row r="129" s="106" customFormat="1" ht="12"/>
    <row r="130" s="106" customFormat="1" ht="12"/>
    <row r="131" s="106" customFormat="1" ht="12"/>
    <row r="132" s="106" customFormat="1" ht="12"/>
    <row r="133" s="106" customFormat="1" ht="12"/>
    <row r="134" s="106" customFormat="1" ht="12"/>
    <row r="135" s="106" customFormat="1" ht="12"/>
    <row r="136" s="106" customFormat="1" ht="12"/>
    <row r="137" s="106" customFormat="1" ht="12"/>
    <row r="138" s="106" customFormat="1" ht="12"/>
    <row r="139" s="106" customFormat="1" ht="12"/>
    <row r="140" s="106" customFormat="1" ht="12"/>
    <row r="141" s="106" customFormat="1" ht="12"/>
    <row r="142" s="106" customFormat="1" ht="12"/>
    <row r="143" s="106" customFormat="1" ht="12"/>
    <row r="144" s="106" customFormat="1" ht="12"/>
    <row r="145" s="106" customFormat="1" ht="12"/>
    <row r="146" s="106" customFormat="1" ht="12"/>
    <row r="147" s="106" customFormat="1" ht="12"/>
    <row r="148" s="106" customFormat="1" ht="12"/>
    <row r="149" s="106" customFormat="1" ht="12"/>
    <row r="150" s="106" customFormat="1" ht="12"/>
    <row r="151" s="106" customFormat="1" ht="12"/>
    <row r="152" s="106" customFormat="1" ht="12"/>
    <row r="153" s="106" customFormat="1" ht="12"/>
    <row r="154" s="106" customFormat="1" ht="12"/>
    <row r="155" s="106" customFormat="1" ht="12"/>
    <row r="156" s="106" customFormat="1" ht="12"/>
    <row r="157" s="106" customFormat="1" ht="12"/>
    <row r="158" s="106" customFormat="1" ht="12"/>
    <row r="159" s="106" customFormat="1" ht="12"/>
    <row r="160" s="106" customFormat="1" ht="12"/>
    <row r="161" s="106" customFormat="1" ht="12"/>
    <row r="162" s="106" customFormat="1" ht="12"/>
    <row r="163" s="106" customFormat="1" ht="12"/>
    <row r="164" s="106" customFormat="1" ht="12"/>
    <row r="165" s="106" customFormat="1" ht="12"/>
    <row r="166" s="106" customFormat="1" ht="12"/>
    <row r="167" s="106" customFormat="1" ht="12"/>
    <row r="168" s="106" customFormat="1" ht="12"/>
    <row r="169" s="106" customFormat="1" ht="12"/>
    <row r="170" s="106" customFormat="1" ht="12"/>
    <row r="171" s="106" customFormat="1" ht="12"/>
    <row r="172" s="106" customFormat="1" ht="12"/>
    <row r="173" s="106" customFormat="1" ht="12"/>
    <row r="174" s="106" customFormat="1" ht="12"/>
    <row r="175" s="106" customFormat="1" ht="12"/>
    <row r="176" s="106" customFormat="1" ht="12"/>
    <row r="177" s="106" customFormat="1" ht="12"/>
    <row r="178" s="106" customFormat="1" ht="12"/>
    <row r="179" s="106" customFormat="1" ht="12"/>
    <row r="180" s="106" customFormat="1" ht="12"/>
    <row r="181" s="106" customFormat="1" ht="12"/>
    <row r="182" s="106" customFormat="1" ht="12"/>
    <row r="183" s="106" customFormat="1" ht="12"/>
    <row r="184" s="106" customFormat="1" ht="12"/>
    <row r="185" s="106" customFormat="1" ht="12"/>
    <row r="186" s="106" customFormat="1" ht="12"/>
    <row r="187" s="106" customFormat="1" ht="12"/>
    <row r="188" s="106" customFormat="1" ht="12"/>
    <row r="189" s="106" customFormat="1" ht="12"/>
    <row r="190" s="106" customFormat="1" ht="12"/>
    <row r="191" s="106" customFormat="1" ht="12"/>
    <row r="192" s="106" customFormat="1" ht="12"/>
    <row r="193" s="106" customFormat="1" ht="12"/>
    <row r="194" s="106" customFormat="1" ht="12"/>
    <row r="195" s="106" customFormat="1" ht="12"/>
    <row r="196" s="106" customFormat="1" ht="12"/>
    <row r="197" s="106" customFormat="1" ht="12"/>
    <row r="198" s="106" customFormat="1" ht="12"/>
    <row r="199" s="106" customFormat="1" ht="12"/>
    <row r="200" s="106" customFormat="1" ht="12"/>
    <row r="201" s="106" customFormat="1" ht="12"/>
    <row r="202" s="106" customFormat="1" ht="12"/>
    <row r="203" s="106" customFormat="1" ht="12"/>
    <row r="204" s="106" customFormat="1" ht="12"/>
    <row r="205" s="106" customFormat="1" ht="12"/>
    <row r="206" s="106" customFormat="1" ht="12"/>
    <row r="207" s="106" customFormat="1" ht="12"/>
    <row r="208" s="106" customFormat="1" ht="12"/>
    <row r="209" s="106" customFormat="1" ht="12"/>
    <row r="210" s="106" customFormat="1" ht="12"/>
    <row r="211" s="106" customFormat="1" ht="12"/>
    <row r="212" s="106" customFormat="1" ht="12"/>
    <row r="213" s="106" customFormat="1" ht="12"/>
    <row r="214" s="106" customFormat="1" ht="12"/>
    <row r="215" s="106" customFormat="1" ht="12"/>
    <row r="216" s="106" customFormat="1" ht="12"/>
    <row r="217" s="106" customFormat="1" ht="12"/>
  </sheetData>
  <sheetProtection/>
  <hyperlinks>
    <hyperlink ref="A32" location="'Subpartida 20203 '!A1" display="Subpartida: 20203"/>
    <hyperlink ref="A43" location="'Subpartida 20304 '!A1" display="Subpartida: 20304"/>
    <hyperlink ref="A54" location="'Subpartida 20402 '!A1" display="Subpartida: 20402"/>
    <hyperlink ref="A61" location="'Subpartida_29903 '!A1" display="Subpartida 29903"/>
    <hyperlink ref="A87" location="'Subpartida 50104'!A1" display="Subpartida: 50104"/>
    <hyperlink ref="A92" location="'Subpartida 50107 '!A1" display="Subpartida: 50107"/>
    <hyperlink ref="A95" location="'Subpartida 50199 '!A1" display="Subpartida: 50199"/>
    <hyperlink ref="A69" location="'Subpartida 29904 '!A1" display="Subpartida 29904"/>
    <hyperlink ref="A15" location="'Subpartida 20104 '!A1" display="Subpartida: 20104"/>
    <hyperlink ref="A11" location="'Subpartida 10499'!A1" display="Subpartida 10499"/>
    <hyperlink ref="A3" location="'Subpartida 10303 '!A1" display="Subpartida 10303"/>
    <hyperlink ref="A74" location="'Subpartida 29906'!A1" display="Subpartida: 29906"/>
    <hyperlink ref="A83" location="'Subpartida 50103'!A1" display="Subpartida: 50103"/>
    <hyperlink ref="A7" location="'Subpartida 10405'!A1" display="Subpartida 10405"/>
    <hyperlink ref="A51" location="'Subpartida 20401'!A1" display="Subpartida: 20401"/>
    <hyperlink ref="A79" location="'Subpartida 29999'!A1" display="Subpartida: 29999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31.421875" style="0" bestFit="1" customWidth="1"/>
    <col min="2" max="2" width="12.421875" style="0" bestFit="1" customWidth="1"/>
    <col min="3" max="3" width="17.28125" style="0" customWidth="1"/>
    <col min="5" max="5" width="11.8515625" style="0" bestFit="1" customWidth="1"/>
    <col min="6" max="6" width="18.140625" style="0" customWidth="1"/>
  </cols>
  <sheetData>
    <row r="1" spans="1:10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  <c r="J1" s="5"/>
    </row>
    <row r="2" spans="1:10" ht="12.75">
      <c r="A2" s="6"/>
      <c r="B2" s="235"/>
      <c r="C2" s="235"/>
      <c r="D2" s="235"/>
      <c r="E2" s="235"/>
      <c r="F2" s="235"/>
      <c r="G2" s="235"/>
      <c r="H2" s="235"/>
      <c r="I2" s="27"/>
      <c r="J2" s="7"/>
    </row>
    <row r="3" spans="1:10" ht="12.75">
      <c r="A3" s="8" t="s">
        <v>204</v>
      </c>
      <c r="B3" s="5"/>
      <c r="C3" s="236">
        <v>2019</v>
      </c>
      <c r="D3" s="236"/>
      <c r="E3" s="236"/>
      <c r="F3" s="236"/>
      <c r="G3" s="236"/>
      <c r="H3" s="5"/>
      <c r="I3" s="5"/>
      <c r="J3" s="5"/>
    </row>
    <row r="4" spans="1:10" ht="12.75">
      <c r="A4" s="8" t="s">
        <v>205</v>
      </c>
      <c r="B4" s="5"/>
      <c r="C4" s="236" t="s">
        <v>206</v>
      </c>
      <c r="D4" s="236"/>
      <c r="E4" s="236"/>
      <c r="F4" s="236"/>
      <c r="G4" s="236"/>
      <c r="H4" s="5"/>
      <c r="I4" s="5"/>
      <c r="J4" s="5"/>
    </row>
    <row r="5" spans="1:10" ht="12.75">
      <c r="A5" s="8" t="s">
        <v>207</v>
      </c>
      <c r="B5" s="5"/>
      <c r="C5" s="236">
        <v>929</v>
      </c>
      <c r="D5" s="236"/>
      <c r="E5" s="236"/>
      <c r="F5" s="236"/>
      <c r="G5" s="236"/>
      <c r="H5" s="5"/>
      <c r="I5" s="5"/>
      <c r="J5" s="5"/>
    </row>
    <row r="6" spans="1:10" ht="12.75">
      <c r="A6" s="8" t="s">
        <v>208</v>
      </c>
      <c r="B6" s="5"/>
      <c r="C6" s="237" t="s">
        <v>832</v>
      </c>
      <c r="D6" s="237"/>
      <c r="E6" s="237"/>
      <c r="F6" s="237"/>
      <c r="G6" s="237"/>
      <c r="H6" s="5"/>
      <c r="I6" s="5"/>
      <c r="J6" s="5"/>
    </row>
    <row r="7" spans="1:10" ht="12.75">
      <c r="A7" s="8" t="s">
        <v>210</v>
      </c>
      <c r="B7" s="5"/>
      <c r="C7" s="28">
        <v>10503066</v>
      </c>
      <c r="D7" s="29"/>
      <c r="E7" s="29"/>
      <c r="F7" s="9"/>
      <c r="G7" s="9"/>
      <c r="H7" s="5"/>
      <c r="I7" s="5"/>
      <c r="J7" s="5"/>
    </row>
    <row r="8" spans="1:10" ht="12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">
      <c r="A9" s="10" t="s">
        <v>211</v>
      </c>
      <c r="B9" s="10" t="s">
        <v>212</v>
      </c>
      <c r="C9" s="10" t="s">
        <v>213</v>
      </c>
      <c r="D9" s="11" t="s">
        <v>214</v>
      </c>
      <c r="E9" s="11" t="s">
        <v>215</v>
      </c>
      <c r="F9" s="11" t="s">
        <v>216</v>
      </c>
      <c r="G9" s="238" t="s">
        <v>217</v>
      </c>
      <c r="H9" s="238"/>
      <c r="I9" s="238"/>
      <c r="J9" s="12"/>
    </row>
    <row r="10" spans="1:10" ht="24">
      <c r="A10" s="13"/>
      <c r="B10" s="13"/>
      <c r="C10" s="13"/>
      <c r="D10" s="13"/>
      <c r="E10" s="13"/>
      <c r="F10" s="13"/>
      <c r="G10" s="26" t="s">
        <v>218</v>
      </c>
      <c r="H10" s="26" t="s">
        <v>219</v>
      </c>
      <c r="I10" s="26" t="s">
        <v>220</v>
      </c>
      <c r="J10" s="14"/>
    </row>
    <row r="11" spans="1:10" ht="36">
      <c r="A11" s="118" t="s">
        <v>574</v>
      </c>
      <c r="B11" s="119" t="s">
        <v>833</v>
      </c>
      <c r="C11" s="120">
        <v>1</v>
      </c>
      <c r="D11" s="120" t="s">
        <v>46</v>
      </c>
      <c r="E11" s="121">
        <v>209000</v>
      </c>
      <c r="F11" s="121">
        <f>+E11*C11</f>
        <v>209000</v>
      </c>
      <c r="G11" s="151" t="s">
        <v>221</v>
      </c>
      <c r="H11" s="151" t="s">
        <v>221</v>
      </c>
      <c r="I11" s="152" t="s">
        <v>221</v>
      </c>
      <c r="J11" s="5"/>
    </row>
    <row r="12" spans="1:10" ht="12.75">
      <c r="A12" s="239" t="s">
        <v>222</v>
      </c>
      <c r="B12" s="240"/>
      <c r="C12" s="36"/>
      <c r="D12" s="36"/>
      <c r="E12" s="36"/>
      <c r="F12" s="37">
        <f>SUM(F11)</f>
        <v>209000</v>
      </c>
      <c r="G12" s="36"/>
      <c r="H12" s="38"/>
      <c r="I12" s="39"/>
      <c r="J12" s="16"/>
    </row>
    <row r="13" spans="1:10" ht="12.75">
      <c r="A13" s="35" t="s">
        <v>223</v>
      </c>
      <c r="B13" s="36"/>
      <c r="C13" s="36"/>
      <c r="D13" s="36"/>
      <c r="E13" s="36"/>
      <c r="F13" s="37">
        <f>+C7-F12</f>
        <v>10294066</v>
      </c>
      <c r="G13" s="36"/>
      <c r="H13" s="36"/>
      <c r="I13" s="39"/>
      <c r="J13" s="16"/>
    </row>
    <row r="14" spans="1:10" ht="12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241" t="s">
        <v>224</v>
      </c>
      <c r="B15" s="241"/>
      <c r="C15" s="241"/>
      <c r="D15" s="241"/>
      <c r="E15" s="241"/>
      <c r="F15" s="241"/>
      <c r="G15" s="241"/>
      <c r="H15" s="241"/>
      <c r="I15" s="241"/>
      <c r="J15" s="5"/>
    </row>
    <row r="16" spans="1:10" ht="12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2.75">
      <c r="A17" s="5"/>
      <c r="B17" s="5"/>
      <c r="C17" s="5"/>
      <c r="D17" s="5"/>
      <c r="E17" s="31"/>
      <c r="F17" s="5"/>
      <c r="G17" s="5"/>
      <c r="H17" s="5"/>
      <c r="I17" s="5"/>
      <c r="J17" s="5"/>
    </row>
    <row r="18" spans="1:10" ht="12.75">
      <c r="A18" s="5"/>
      <c r="B18" s="5"/>
      <c r="C18" s="5"/>
      <c r="D18" s="5"/>
      <c r="E18" s="242"/>
      <c r="F18" s="242"/>
      <c r="G18" s="5"/>
      <c r="H18" s="5"/>
      <c r="I18" s="5"/>
      <c r="J18" s="5"/>
    </row>
    <row r="19" spans="1:10" ht="12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5.5">
      <c r="A20" s="17" t="s">
        <v>225</v>
      </c>
      <c r="B20" s="5"/>
      <c r="C20" s="132" t="s">
        <v>227</v>
      </c>
      <c r="D20" s="5"/>
      <c r="E20" s="5"/>
      <c r="F20" s="5"/>
      <c r="G20" s="5"/>
      <c r="H20" s="5"/>
      <c r="I20" s="5"/>
      <c r="J20" s="5"/>
    </row>
  </sheetData>
  <sheetProtection/>
  <mergeCells count="12">
    <mergeCell ref="C5:G5"/>
    <mergeCell ref="C6:G6"/>
    <mergeCell ref="G9:I9"/>
    <mergeCell ref="A12:B12"/>
    <mergeCell ref="A15:I15"/>
    <mergeCell ref="E18:F18"/>
    <mergeCell ref="A1:I1"/>
    <mergeCell ref="B2:C2"/>
    <mergeCell ref="D2:F2"/>
    <mergeCell ref="G2:H2"/>
    <mergeCell ref="C3:G3"/>
    <mergeCell ref="C4:G4"/>
  </mergeCells>
  <hyperlinks>
    <hyperlink ref="A20" location="Indice_!A1" display="Volver al Índice"/>
    <hyperlink ref="C20" location="'Presupuesto 2019'!A1" display="Verificar Presupuesto 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C20" sqref="C20"/>
    </sheetView>
  </sheetViews>
  <sheetFormatPr defaultColWidth="12.421875" defaultRowHeight="12.75"/>
  <cols>
    <col min="1" max="1" width="12.421875" style="18" customWidth="1"/>
    <col min="2" max="2" width="34.7109375" style="18" bestFit="1" customWidth="1"/>
    <col min="3" max="3" width="17.8515625" style="18" customWidth="1"/>
    <col min="4" max="4" width="12.421875" style="18" customWidth="1"/>
    <col min="5" max="5" width="16.421875" style="18" customWidth="1"/>
    <col min="6" max="6" width="15.8515625" style="18" bestFit="1" customWidth="1"/>
    <col min="7" max="7" width="15.8515625" style="18" customWidth="1"/>
    <col min="8" max="8" width="14.7109375" style="18" customWidth="1"/>
    <col min="9" max="9" width="16.00390625" style="18" customWidth="1"/>
    <col min="10" max="16384" width="12.421875" style="18" customWidth="1"/>
  </cols>
  <sheetData>
    <row r="1" spans="1:9" s="5" customFormat="1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9" s="7" customFormat="1" ht="12">
      <c r="A2" s="6"/>
      <c r="B2" s="235"/>
      <c r="C2" s="235"/>
      <c r="D2" s="235"/>
      <c r="E2" s="235"/>
      <c r="F2" s="235"/>
      <c r="G2" s="235"/>
      <c r="H2" s="235"/>
      <c r="I2" s="27"/>
    </row>
    <row r="3" spans="1:7" s="5" customFormat="1" ht="12">
      <c r="A3" s="8" t="s">
        <v>204</v>
      </c>
      <c r="C3" s="236">
        <v>2019</v>
      </c>
      <c r="D3" s="236"/>
      <c r="E3" s="236"/>
      <c r="F3" s="236"/>
      <c r="G3" s="236"/>
    </row>
    <row r="4" spans="1:7" s="5" customFormat="1" ht="12">
      <c r="A4" s="8" t="s">
        <v>205</v>
      </c>
      <c r="C4" s="236" t="s">
        <v>206</v>
      </c>
      <c r="D4" s="236"/>
      <c r="E4" s="236"/>
      <c r="F4" s="236"/>
      <c r="G4" s="236"/>
    </row>
    <row r="5" spans="1:7" s="5" customFormat="1" ht="12">
      <c r="A5" s="8" t="s">
        <v>207</v>
      </c>
      <c r="C5" s="236">
        <v>929</v>
      </c>
      <c r="D5" s="236"/>
      <c r="E5" s="236"/>
      <c r="F5" s="236"/>
      <c r="G5" s="236"/>
    </row>
    <row r="6" spans="1:7" s="5" customFormat="1" ht="12">
      <c r="A6" s="8" t="s">
        <v>208</v>
      </c>
      <c r="C6" s="237" t="s">
        <v>1133</v>
      </c>
      <c r="D6" s="237"/>
      <c r="E6" s="237"/>
      <c r="F6" s="237"/>
      <c r="G6" s="237"/>
    </row>
    <row r="7" spans="1:7" s="5" customFormat="1" ht="12">
      <c r="A7" s="8" t="s">
        <v>210</v>
      </c>
      <c r="C7" s="28">
        <v>10450000</v>
      </c>
      <c r="D7" s="29"/>
      <c r="E7" s="29"/>
      <c r="F7" s="9"/>
      <c r="G7" s="9"/>
    </row>
    <row r="8" s="5" customFormat="1" ht="12"/>
    <row r="9" spans="1:9" s="12" customFormat="1" ht="24">
      <c r="A9" s="10" t="s">
        <v>211</v>
      </c>
      <c r="B9" s="10" t="s">
        <v>212</v>
      </c>
      <c r="C9" s="10" t="s">
        <v>213</v>
      </c>
      <c r="D9" s="11" t="s">
        <v>214</v>
      </c>
      <c r="E9" s="11" t="s">
        <v>215</v>
      </c>
      <c r="F9" s="11" t="s">
        <v>216</v>
      </c>
      <c r="G9" s="238" t="s">
        <v>217</v>
      </c>
      <c r="H9" s="238"/>
      <c r="I9" s="238"/>
    </row>
    <row r="10" spans="1:9" s="14" customFormat="1" ht="12">
      <c r="A10" s="13"/>
      <c r="B10" s="13"/>
      <c r="C10" s="13"/>
      <c r="D10" s="13"/>
      <c r="E10" s="13"/>
      <c r="F10" s="13"/>
      <c r="G10" s="26" t="s">
        <v>218</v>
      </c>
      <c r="H10" s="26" t="s">
        <v>219</v>
      </c>
      <c r="I10" s="26" t="s">
        <v>220</v>
      </c>
    </row>
    <row r="11" spans="1:9" s="5" customFormat="1" ht="12.75" customHeight="1">
      <c r="A11" s="32" t="s">
        <v>860</v>
      </c>
      <c r="B11" s="33" t="s">
        <v>861</v>
      </c>
      <c r="C11" s="34">
        <v>1</v>
      </c>
      <c r="D11" s="34" t="s">
        <v>415</v>
      </c>
      <c r="E11" s="117">
        <v>10450000</v>
      </c>
      <c r="F11" s="117">
        <f>+E11*C11</f>
        <v>10450000</v>
      </c>
      <c r="G11" s="153" t="s">
        <v>221</v>
      </c>
      <c r="H11" s="153" t="s">
        <v>221</v>
      </c>
      <c r="I11" s="154" t="s">
        <v>221</v>
      </c>
    </row>
    <row r="12" spans="1:9" s="16" customFormat="1" ht="15" customHeight="1">
      <c r="A12" s="239" t="s">
        <v>222</v>
      </c>
      <c r="B12" s="240"/>
      <c r="C12" s="36"/>
      <c r="D12" s="36"/>
      <c r="E12" s="36"/>
      <c r="F12" s="37">
        <f>SUM(F11)</f>
        <v>10450000</v>
      </c>
      <c r="G12" s="36"/>
      <c r="H12" s="38"/>
      <c r="I12" s="39"/>
    </row>
    <row r="13" spans="1:9" s="16" customFormat="1" ht="17.25" customHeight="1">
      <c r="A13" s="35" t="s">
        <v>223</v>
      </c>
      <c r="B13" s="36"/>
      <c r="C13" s="36"/>
      <c r="D13" s="36"/>
      <c r="E13" s="36"/>
      <c r="F13" s="37">
        <f>+C7-F12</f>
        <v>0</v>
      </c>
      <c r="G13" s="36"/>
      <c r="H13" s="36"/>
      <c r="I13" s="39"/>
    </row>
    <row r="14" s="5" customFormat="1" ht="12"/>
    <row r="15" spans="1:9" s="5" customFormat="1" ht="38.25" customHeight="1">
      <c r="A15" s="241" t="s">
        <v>224</v>
      </c>
      <c r="B15" s="241"/>
      <c r="C15" s="241"/>
      <c r="D15" s="241"/>
      <c r="E15" s="241"/>
      <c r="F15" s="241"/>
      <c r="G15" s="241"/>
      <c r="H15" s="241"/>
      <c r="I15" s="241"/>
    </row>
    <row r="16" s="5" customFormat="1" ht="12"/>
    <row r="17" s="5" customFormat="1" ht="12">
      <c r="E17" s="31"/>
    </row>
    <row r="18" spans="5:6" s="5" customFormat="1" ht="12">
      <c r="E18" s="242"/>
      <c r="F18" s="242"/>
    </row>
    <row r="19" s="5" customFormat="1" ht="12"/>
    <row r="20" spans="1:3" s="5" customFormat="1" ht="25.5">
      <c r="A20" s="17" t="s">
        <v>225</v>
      </c>
      <c r="C20" s="132" t="s">
        <v>227</v>
      </c>
    </row>
    <row r="21" s="5" customFormat="1" ht="12"/>
    <row r="22" s="5" customFormat="1" ht="12"/>
    <row r="23" s="5" customFormat="1" ht="12"/>
  </sheetData>
  <sheetProtection/>
  <mergeCells count="12">
    <mergeCell ref="A1:I1"/>
    <mergeCell ref="B2:C2"/>
    <mergeCell ref="D2:F2"/>
    <mergeCell ref="G2:H2"/>
    <mergeCell ref="C3:G3"/>
    <mergeCell ref="C4:G4"/>
    <mergeCell ref="C5:G5"/>
    <mergeCell ref="C6:G6"/>
    <mergeCell ref="G9:I9"/>
    <mergeCell ref="A12:B12"/>
    <mergeCell ref="A15:I15"/>
    <mergeCell ref="E18:F18"/>
  </mergeCells>
  <hyperlinks>
    <hyperlink ref="A20" location="Indice_!A1" display="Volver al Índice"/>
    <hyperlink ref="C20" location="'Presupuesto 2019'!A1" display="Verificar Presupuesto "/>
  </hyperlinks>
  <printOptions/>
  <pageMargins left="0.7875" right="0.7875" top="1.0527777777777778" bottom="1.0527777777777778" header="0.7875" footer="0.7875"/>
  <pageSetup horizontalDpi="300" verticalDpi="300" orientation="portrait" paperSize="9" scale="66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4">
      <selection activeCell="C20" sqref="C20"/>
    </sheetView>
  </sheetViews>
  <sheetFormatPr defaultColWidth="12.421875" defaultRowHeight="12.75"/>
  <cols>
    <col min="1" max="1" width="12.421875" style="18" customWidth="1"/>
    <col min="2" max="2" width="34.7109375" style="18" bestFit="1" customWidth="1"/>
    <col min="3" max="3" width="17.8515625" style="18" customWidth="1"/>
    <col min="4" max="4" width="12.421875" style="18" customWidth="1"/>
    <col min="5" max="5" width="16.421875" style="18" customWidth="1"/>
    <col min="6" max="6" width="15.8515625" style="18" bestFit="1" customWidth="1"/>
    <col min="7" max="7" width="15.8515625" style="18" customWidth="1"/>
    <col min="8" max="8" width="14.7109375" style="18" customWidth="1"/>
    <col min="9" max="9" width="16.00390625" style="18" customWidth="1"/>
    <col min="10" max="16384" width="12.421875" style="18" customWidth="1"/>
  </cols>
  <sheetData>
    <row r="1" spans="1:9" s="5" customFormat="1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9" s="7" customFormat="1" ht="12">
      <c r="A2" s="6"/>
      <c r="B2" s="235"/>
      <c r="C2" s="235"/>
      <c r="D2" s="235"/>
      <c r="E2" s="235"/>
      <c r="F2" s="235"/>
      <c r="G2" s="235"/>
      <c r="H2" s="235"/>
      <c r="I2" s="27"/>
    </row>
    <row r="3" spans="1:7" s="5" customFormat="1" ht="12">
      <c r="A3" s="8" t="s">
        <v>204</v>
      </c>
      <c r="C3" s="236">
        <v>2019</v>
      </c>
      <c r="D3" s="236"/>
      <c r="E3" s="236"/>
      <c r="F3" s="236"/>
      <c r="G3" s="236"/>
    </row>
    <row r="4" spans="1:7" s="5" customFormat="1" ht="12">
      <c r="A4" s="8" t="s">
        <v>205</v>
      </c>
      <c r="C4" s="236" t="s">
        <v>206</v>
      </c>
      <c r="D4" s="236"/>
      <c r="E4" s="236"/>
      <c r="F4" s="236"/>
      <c r="G4" s="236"/>
    </row>
    <row r="5" spans="1:7" s="5" customFormat="1" ht="12">
      <c r="A5" s="8" t="s">
        <v>207</v>
      </c>
      <c r="C5" s="236">
        <v>929</v>
      </c>
      <c r="D5" s="236"/>
      <c r="E5" s="236"/>
      <c r="F5" s="236"/>
      <c r="G5" s="236"/>
    </row>
    <row r="6" spans="1:7" s="5" customFormat="1" ht="12">
      <c r="A6" s="8" t="s">
        <v>208</v>
      </c>
      <c r="C6" s="237" t="s">
        <v>209</v>
      </c>
      <c r="D6" s="237"/>
      <c r="E6" s="237"/>
      <c r="F6" s="237"/>
      <c r="G6" s="237"/>
    </row>
    <row r="7" spans="1:7" s="5" customFormat="1" ht="12">
      <c r="A7" s="8" t="s">
        <v>210</v>
      </c>
      <c r="C7" s="28">
        <v>41060063</v>
      </c>
      <c r="D7" s="29"/>
      <c r="E7" s="29"/>
      <c r="F7" s="9"/>
      <c r="G7" s="9"/>
    </row>
    <row r="8" s="5" customFormat="1" ht="12"/>
    <row r="9" spans="1:9" s="12" customFormat="1" ht="24">
      <c r="A9" s="10" t="s">
        <v>211</v>
      </c>
      <c r="B9" s="10" t="s">
        <v>212</v>
      </c>
      <c r="C9" s="10" t="s">
        <v>213</v>
      </c>
      <c r="D9" s="11" t="s">
        <v>214</v>
      </c>
      <c r="E9" s="11" t="s">
        <v>215</v>
      </c>
      <c r="F9" s="11" t="s">
        <v>216</v>
      </c>
      <c r="G9" s="238" t="s">
        <v>217</v>
      </c>
      <c r="H9" s="238"/>
      <c r="I9" s="238"/>
    </row>
    <row r="10" spans="1:9" s="14" customFormat="1" ht="12">
      <c r="A10" s="13"/>
      <c r="B10" s="13"/>
      <c r="C10" s="13"/>
      <c r="D10" s="13"/>
      <c r="E10" s="13"/>
      <c r="F10" s="13"/>
      <c r="G10" s="26" t="s">
        <v>218</v>
      </c>
      <c r="H10" s="26" t="s">
        <v>219</v>
      </c>
      <c r="I10" s="26" t="s">
        <v>220</v>
      </c>
    </row>
    <row r="11" spans="1:9" s="5" customFormat="1" ht="12.75" customHeight="1">
      <c r="A11" s="32" t="s">
        <v>64</v>
      </c>
      <c r="B11" s="33" t="s">
        <v>65</v>
      </c>
      <c r="C11" s="34">
        <v>4</v>
      </c>
      <c r="D11" s="34" t="s">
        <v>415</v>
      </c>
      <c r="E11" s="117">
        <v>398406.25</v>
      </c>
      <c r="F11" s="117">
        <f>+E11*C11</f>
        <v>1593625</v>
      </c>
      <c r="G11" s="153" t="s">
        <v>221</v>
      </c>
      <c r="H11" s="153" t="s">
        <v>221</v>
      </c>
      <c r="I11" s="154" t="s">
        <v>221</v>
      </c>
    </row>
    <row r="12" spans="1:9" s="16" customFormat="1" ht="15" customHeight="1">
      <c r="A12" s="239" t="s">
        <v>222</v>
      </c>
      <c r="B12" s="240"/>
      <c r="C12" s="36"/>
      <c r="D12" s="36"/>
      <c r="E12" s="36"/>
      <c r="F12" s="37">
        <f>SUM(F11)</f>
        <v>1593625</v>
      </c>
      <c r="G12" s="36"/>
      <c r="H12" s="38"/>
      <c r="I12" s="39"/>
    </row>
    <row r="13" spans="1:9" s="16" customFormat="1" ht="17.25" customHeight="1">
      <c r="A13" s="35" t="s">
        <v>223</v>
      </c>
      <c r="B13" s="36"/>
      <c r="C13" s="36"/>
      <c r="D13" s="36"/>
      <c r="E13" s="36"/>
      <c r="F13" s="37">
        <f>+C7-F12</f>
        <v>39466438</v>
      </c>
      <c r="G13" s="36"/>
      <c r="H13" s="36"/>
      <c r="I13" s="39"/>
    </row>
    <row r="14" s="5" customFormat="1" ht="12"/>
    <row r="15" spans="1:9" s="5" customFormat="1" ht="38.25" customHeight="1">
      <c r="A15" s="241" t="s">
        <v>224</v>
      </c>
      <c r="B15" s="241"/>
      <c r="C15" s="241"/>
      <c r="D15" s="241"/>
      <c r="E15" s="241"/>
      <c r="F15" s="241"/>
      <c r="G15" s="241"/>
      <c r="H15" s="241"/>
      <c r="I15" s="241"/>
    </row>
    <row r="16" s="5" customFormat="1" ht="12"/>
    <row r="17" s="5" customFormat="1" ht="12">
      <c r="E17" s="31"/>
    </row>
    <row r="18" spans="5:6" s="5" customFormat="1" ht="12">
      <c r="E18" s="242"/>
      <c r="F18" s="242"/>
    </row>
    <row r="19" s="5" customFormat="1" ht="12"/>
    <row r="20" spans="1:3" s="5" customFormat="1" ht="25.5">
      <c r="A20" s="17" t="s">
        <v>225</v>
      </c>
      <c r="C20" s="132" t="s">
        <v>227</v>
      </c>
    </row>
    <row r="21" s="5" customFormat="1" ht="12"/>
    <row r="22" s="5" customFormat="1" ht="12"/>
    <row r="23" s="5" customFormat="1" ht="12"/>
  </sheetData>
  <sheetProtection/>
  <mergeCells count="12">
    <mergeCell ref="A1:I1"/>
    <mergeCell ref="B2:C2"/>
    <mergeCell ref="D2:F2"/>
    <mergeCell ref="G2:H2"/>
    <mergeCell ref="C6:G6"/>
    <mergeCell ref="E18:F18"/>
    <mergeCell ref="G9:I9"/>
    <mergeCell ref="A12:B12"/>
    <mergeCell ref="A15:I15"/>
    <mergeCell ref="C3:G3"/>
    <mergeCell ref="C4:G4"/>
    <mergeCell ref="C5:G5"/>
  </mergeCells>
  <hyperlinks>
    <hyperlink ref="A20" location="Indice_!A1" display="Volver al Índice"/>
    <hyperlink ref="C20" location="'Presupuesto 2019'!A1" display="Verificar Presupuesto "/>
  </hyperlinks>
  <printOptions/>
  <pageMargins left="0.7875" right="0.7875" top="1.0527777777777778" bottom="1.0527777777777778" header="0.7875" footer="0.7875"/>
  <pageSetup horizontalDpi="300" verticalDpi="300" orientation="portrait" paperSize="9" scale="66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C32" sqref="C32"/>
    </sheetView>
  </sheetViews>
  <sheetFormatPr defaultColWidth="11.421875" defaultRowHeight="12.75"/>
  <cols>
    <col min="1" max="1" width="13.421875" style="40" customWidth="1"/>
    <col min="2" max="2" width="46.140625" style="43" customWidth="1"/>
    <col min="3" max="3" width="14.57421875" style="40" customWidth="1"/>
    <col min="4" max="4" width="11.421875" style="40" customWidth="1"/>
    <col min="5" max="5" width="14.140625" style="40" customWidth="1"/>
    <col min="6" max="6" width="14.8515625" style="40" customWidth="1"/>
    <col min="7" max="7" width="11.57421875" style="40" bestFit="1" customWidth="1"/>
    <col min="8" max="8" width="11.421875" style="40" customWidth="1"/>
    <col min="9" max="9" width="13.140625" style="40" customWidth="1"/>
    <col min="10" max="10" width="11.57421875" style="40" customWidth="1"/>
    <col min="11" max="16384" width="11.421875" style="40" customWidth="1"/>
  </cols>
  <sheetData>
    <row r="1" spans="1:9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9" s="41" customFormat="1" ht="12">
      <c r="A2" s="6"/>
      <c r="B2" s="235"/>
      <c r="C2" s="235"/>
      <c r="D2" s="235"/>
      <c r="E2" s="235"/>
      <c r="F2" s="235"/>
      <c r="G2" s="235"/>
      <c r="H2" s="235"/>
      <c r="I2" s="6"/>
    </row>
    <row r="3" spans="1:7" ht="12">
      <c r="A3" s="42" t="s">
        <v>204</v>
      </c>
      <c r="C3" s="243">
        <v>2019</v>
      </c>
      <c r="D3" s="243"/>
      <c r="E3" s="243"/>
      <c r="F3" s="243"/>
      <c r="G3" s="243"/>
    </row>
    <row r="4" spans="1:7" ht="12">
      <c r="A4" s="42" t="s">
        <v>205</v>
      </c>
      <c r="C4" s="243" t="s">
        <v>206</v>
      </c>
      <c r="D4" s="243"/>
      <c r="E4" s="243"/>
      <c r="F4" s="243"/>
      <c r="G4" s="243"/>
    </row>
    <row r="5" spans="1:7" ht="12">
      <c r="A5" s="42" t="s">
        <v>207</v>
      </c>
      <c r="C5" s="243">
        <v>929</v>
      </c>
      <c r="D5" s="243"/>
      <c r="E5" s="243"/>
      <c r="F5" s="243"/>
      <c r="G5" s="243"/>
    </row>
    <row r="6" spans="1:7" ht="12">
      <c r="A6" s="42" t="s">
        <v>208</v>
      </c>
      <c r="C6" s="244" t="s">
        <v>226</v>
      </c>
      <c r="D6" s="244"/>
      <c r="E6" s="244"/>
      <c r="F6" s="244"/>
      <c r="G6" s="244"/>
    </row>
    <row r="7" spans="1:7" ht="12">
      <c r="A7" s="42" t="s">
        <v>210</v>
      </c>
      <c r="C7" s="45">
        <v>16691874</v>
      </c>
      <c r="D7" s="46"/>
      <c r="E7" s="46"/>
      <c r="F7" s="47"/>
      <c r="G7" s="44"/>
    </row>
    <row r="9" spans="1:9" s="48" customFormat="1" ht="24">
      <c r="A9" s="66" t="s">
        <v>211</v>
      </c>
      <c r="B9" s="67" t="s">
        <v>212</v>
      </c>
      <c r="C9" s="66" t="s">
        <v>213</v>
      </c>
      <c r="D9" s="68" t="s">
        <v>214</v>
      </c>
      <c r="E9" s="68" t="s">
        <v>215</v>
      </c>
      <c r="F9" s="68" t="s">
        <v>216</v>
      </c>
      <c r="G9" s="245" t="s">
        <v>217</v>
      </c>
      <c r="H9" s="245"/>
      <c r="I9" s="245"/>
    </row>
    <row r="10" spans="1:9" s="51" customFormat="1" ht="24">
      <c r="A10" s="49"/>
      <c r="B10" s="50"/>
      <c r="C10" s="49"/>
      <c r="D10" s="49"/>
      <c r="E10" s="49"/>
      <c r="F10" s="49"/>
      <c r="G10" s="15" t="s">
        <v>218</v>
      </c>
      <c r="H10" s="15" t="s">
        <v>219</v>
      </c>
      <c r="I10" s="15" t="s">
        <v>220</v>
      </c>
    </row>
    <row r="11" spans="1:9" s="54" customFormat="1" ht="12">
      <c r="A11" s="23" t="s">
        <v>1137</v>
      </c>
      <c r="B11" s="23" t="s">
        <v>18</v>
      </c>
      <c r="C11" s="52">
        <v>7</v>
      </c>
      <c r="D11" s="23" t="s">
        <v>46</v>
      </c>
      <c r="E11" s="122">
        <v>284474.67</v>
      </c>
      <c r="F11" s="79">
        <f aca="true" t="shared" si="0" ref="F11:F16">+C11*E11</f>
        <v>1991322.69</v>
      </c>
      <c r="G11" s="53" t="s">
        <v>221</v>
      </c>
      <c r="H11" s="15"/>
      <c r="I11" s="15"/>
    </row>
    <row r="12" spans="1:9" s="54" customFormat="1" ht="24">
      <c r="A12" s="23" t="s">
        <v>1134</v>
      </c>
      <c r="B12" s="23" t="s">
        <v>902</v>
      </c>
      <c r="C12" s="52">
        <v>12</v>
      </c>
      <c r="D12" s="23" t="s">
        <v>46</v>
      </c>
      <c r="E12" s="122">
        <v>74112.24</v>
      </c>
      <c r="F12" s="79">
        <f t="shared" si="0"/>
        <v>889346.8800000001</v>
      </c>
      <c r="G12" s="53" t="s">
        <v>221</v>
      </c>
      <c r="H12" s="15"/>
      <c r="I12" s="15"/>
    </row>
    <row r="13" spans="1:9" s="54" customFormat="1" ht="12">
      <c r="A13" s="23" t="s">
        <v>301</v>
      </c>
      <c r="B13" s="23" t="s">
        <v>25</v>
      </c>
      <c r="C13" s="52">
        <v>19</v>
      </c>
      <c r="D13" s="23" t="s">
        <v>46</v>
      </c>
      <c r="E13" s="122">
        <v>107407.61</v>
      </c>
      <c r="F13" s="79">
        <f t="shared" si="0"/>
        <v>2040744.59</v>
      </c>
      <c r="G13" s="53" t="s">
        <v>221</v>
      </c>
      <c r="H13" s="15"/>
      <c r="I13" s="15"/>
    </row>
    <row r="14" spans="1:9" s="54" customFormat="1" ht="12">
      <c r="A14" s="23" t="s">
        <v>903</v>
      </c>
      <c r="B14" s="23" t="s">
        <v>904</v>
      </c>
      <c r="C14" s="52">
        <v>10</v>
      </c>
      <c r="D14" s="23" t="s">
        <v>46</v>
      </c>
      <c r="E14" s="122">
        <v>16302</v>
      </c>
      <c r="F14" s="79">
        <f t="shared" si="0"/>
        <v>163020</v>
      </c>
      <c r="G14" s="53" t="s">
        <v>221</v>
      </c>
      <c r="H14" s="15"/>
      <c r="I14" s="15"/>
    </row>
    <row r="15" spans="1:9" s="54" customFormat="1" ht="12">
      <c r="A15" s="23" t="s">
        <v>907</v>
      </c>
      <c r="B15" s="23" t="s">
        <v>908</v>
      </c>
      <c r="C15" s="52">
        <v>10</v>
      </c>
      <c r="D15" s="23" t="s">
        <v>46</v>
      </c>
      <c r="E15" s="122">
        <v>11187.77</v>
      </c>
      <c r="F15" s="79">
        <f t="shared" si="0"/>
        <v>111877.70000000001</v>
      </c>
      <c r="G15" s="53" t="s">
        <v>221</v>
      </c>
      <c r="H15" s="15"/>
      <c r="I15" s="15"/>
    </row>
    <row r="16" spans="1:9" s="54" customFormat="1" ht="12">
      <c r="A16" s="23" t="s">
        <v>911</v>
      </c>
      <c r="B16" s="23" t="s">
        <v>912</v>
      </c>
      <c r="C16" s="52">
        <v>3</v>
      </c>
      <c r="D16" s="23" t="s">
        <v>46</v>
      </c>
      <c r="E16" s="122">
        <v>187340.34</v>
      </c>
      <c r="F16" s="79">
        <f t="shared" si="0"/>
        <v>562021.02</v>
      </c>
      <c r="G16" s="53" t="s">
        <v>221</v>
      </c>
      <c r="H16" s="15"/>
      <c r="I16" s="15"/>
    </row>
    <row r="17" spans="1:9" s="54" customFormat="1" ht="12">
      <c r="A17" s="23" t="s">
        <v>1136</v>
      </c>
      <c r="B17" s="23" t="s">
        <v>480</v>
      </c>
      <c r="C17" s="52">
        <v>2</v>
      </c>
      <c r="D17" s="23" t="s">
        <v>46</v>
      </c>
      <c r="E17" s="122">
        <v>101678.5</v>
      </c>
      <c r="F17" s="79">
        <f aca="true" t="shared" si="1" ref="F17:F24">+C17*E17</f>
        <v>203357</v>
      </c>
      <c r="G17" s="53" t="s">
        <v>221</v>
      </c>
      <c r="H17" s="15"/>
      <c r="I17" s="15"/>
    </row>
    <row r="18" spans="1:9" s="54" customFormat="1" ht="12.75" customHeight="1">
      <c r="A18" s="23" t="s">
        <v>1135</v>
      </c>
      <c r="B18" s="23" t="s">
        <v>914</v>
      </c>
      <c r="C18" s="52">
        <v>2</v>
      </c>
      <c r="D18" s="23" t="s">
        <v>46</v>
      </c>
      <c r="E18" s="122">
        <v>42766.63</v>
      </c>
      <c r="F18" s="79">
        <f t="shared" si="1"/>
        <v>85533.26</v>
      </c>
      <c r="G18" s="53" t="s">
        <v>221</v>
      </c>
      <c r="H18" s="15"/>
      <c r="I18" s="15"/>
    </row>
    <row r="19" spans="1:9" s="54" customFormat="1" ht="27.75" customHeight="1">
      <c r="A19" s="23" t="s">
        <v>654</v>
      </c>
      <c r="B19" s="23" t="s">
        <v>478</v>
      </c>
      <c r="C19" s="52">
        <v>2</v>
      </c>
      <c r="D19" s="23" t="s">
        <v>46</v>
      </c>
      <c r="E19" s="122">
        <v>55857.44</v>
      </c>
      <c r="F19" s="79">
        <f t="shared" si="1"/>
        <v>111714.88</v>
      </c>
      <c r="G19" s="53" t="s">
        <v>221</v>
      </c>
      <c r="H19" s="15"/>
      <c r="I19" s="15"/>
    </row>
    <row r="20" spans="1:9" s="54" customFormat="1" ht="31.5" customHeight="1">
      <c r="A20" s="23" t="s">
        <v>655</v>
      </c>
      <c r="B20" s="23" t="s">
        <v>479</v>
      </c>
      <c r="C20" s="52">
        <v>2</v>
      </c>
      <c r="D20" s="23" t="s">
        <v>46</v>
      </c>
      <c r="E20" s="122">
        <v>55857.44</v>
      </c>
      <c r="F20" s="79">
        <f t="shared" si="1"/>
        <v>111714.88</v>
      </c>
      <c r="G20" s="53" t="s">
        <v>221</v>
      </c>
      <c r="H20" s="15"/>
      <c r="I20" s="15"/>
    </row>
    <row r="21" spans="1:9" s="54" customFormat="1" ht="12.75" customHeight="1">
      <c r="A21" s="23" t="s">
        <v>656</v>
      </c>
      <c r="B21" s="23" t="s">
        <v>475</v>
      </c>
      <c r="C21" s="52">
        <v>2</v>
      </c>
      <c r="D21" s="23" t="s">
        <v>46</v>
      </c>
      <c r="E21" s="122">
        <v>7210.5</v>
      </c>
      <c r="F21" s="79">
        <f t="shared" si="1"/>
        <v>14421</v>
      </c>
      <c r="G21" s="53" t="s">
        <v>221</v>
      </c>
      <c r="H21" s="15"/>
      <c r="I21" s="15"/>
    </row>
    <row r="22" spans="1:9" s="54" customFormat="1" ht="12.75" customHeight="1">
      <c r="A22" s="23" t="s">
        <v>657</v>
      </c>
      <c r="B22" s="23" t="s">
        <v>476</v>
      </c>
      <c r="C22" s="52">
        <v>2</v>
      </c>
      <c r="D22" s="23" t="s">
        <v>46</v>
      </c>
      <c r="E22" s="122">
        <v>7210.5</v>
      </c>
      <c r="F22" s="79">
        <f t="shared" si="1"/>
        <v>14421</v>
      </c>
      <c r="G22" s="53" t="s">
        <v>221</v>
      </c>
      <c r="H22" s="15"/>
      <c r="I22" s="15"/>
    </row>
    <row r="23" spans="1:9" s="54" customFormat="1" ht="12.75" customHeight="1">
      <c r="A23" s="23" t="s">
        <v>346</v>
      </c>
      <c r="B23" s="23" t="s">
        <v>21</v>
      </c>
      <c r="C23" s="52">
        <v>4</v>
      </c>
      <c r="D23" s="23" t="s">
        <v>46</v>
      </c>
      <c r="E23" s="122">
        <v>90915</v>
      </c>
      <c r="F23" s="79">
        <f t="shared" si="1"/>
        <v>363660</v>
      </c>
      <c r="G23" s="53" t="s">
        <v>221</v>
      </c>
      <c r="H23" s="15"/>
      <c r="I23" s="15"/>
    </row>
    <row r="24" spans="1:9" s="54" customFormat="1" ht="15.75" customHeight="1">
      <c r="A24" s="23" t="s">
        <v>347</v>
      </c>
      <c r="B24" s="23" t="s">
        <v>23</v>
      </c>
      <c r="C24" s="52">
        <v>8</v>
      </c>
      <c r="D24" s="23" t="s">
        <v>46</v>
      </c>
      <c r="E24" s="122">
        <v>66098.34</v>
      </c>
      <c r="F24" s="79">
        <f t="shared" si="1"/>
        <v>528786.72</v>
      </c>
      <c r="G24" s="53" t="s">
        <v>221</v>
      </c>
      <c r="H24" s="15"/>
      <c r="I24" s="15"/>
    </row>
    <row r="25" spans="1:9" s="59" customFormat="1" ht="15" customHeight="1">
      <c r="A25" s="246" t="s">
        <v>222</v>
      </c>
      <c r="B25" s="247"/>
      <c r="C25" s="56"/>
      <c r="D25" s="56"/>
      <c r="E25" s="56"/>
      <c r="F25" s="57">
        <f>SUM(F11:F24)</f>
        <v>7191941.62</v>
      </c>
      <c r="G25" s="56"/>
      <c r="H25" s="56"/>
      <c r="I25" s="58"/>
    </row>
    <row r="26" spans="1:9" s="59" customFormat="1" ht="12">
      <c r="A26" s="60" t="s">
        <v>223</v>
      </c>
      <c r="B26" s="61"/>
      <c r="C26" s="62"/>
      <c r="D26" s="62"/>
      <c r="E26" s="62"/>
      <c r="F26" s="63">
        <f>+C7-F25</f>
        <v>9499932.379999999</v>
      </c>
      <c r="G26" s="62"/>
      <c r="H26" s="62"/>
      <c r="I26" s="64"/>
    </row>
    <row r="28" spans="1:9" ht="38.25" customHeight="1">
      <c r="A28" s="248" t="s">
        <v>224</v>
      </c>
      <c r="B28" s="248"/>
      <c r="C28" s="248"/>
      <c r="D28" s="248"/>
      <c r="E28" s="248"/>
      <c r="F28" s="248"/>
      <c r="G28" s="248"/>
      <c r="H28" s="248"/>
      <c r="I28" s="248"/>
    </row>
    <row r="30" spans="4:5" ht="12">
      <c r="D30" s="242"/>
      <c r="E30" s="242"/>
    </row>
    <row r="32" spans="1:7" ht="25.5">
      <c r="A32" s="17" t="s">
        <v>225</v>
      </c>
      <c r="B32" s="40"/>
      <c r="C32" s="132" t="s">
        <v>227</v>
      </c>
      <c r="F32" s="65"/>
      <c r="G32" s="65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12">
    <mergeCell ref="A25:B25"/>
    <mergeCell ref="A28:I28"/>
    <mergeCell ref="A1:I1"/>
    <mergeCell ref="B2:C2"/>
    <mergeCell ref="D2:F2"/>
    <mergeCell ref="G2:H2"/>
    <mergeCell ref="D30:E30"/>
    <mergeCell ref="C3:G3"/>
    <mergeCell ref="C4:G4"/>
    <mergeCell ref="C5:G5"/>
    <mergeCell ref="C6:G6"/>
    <mergeCell ref="G9:I9"/>
  </mergeCells>
  <hyperlinks>
    <hyperlink ref="A32" location="Indice_!A1" display="Volver al Índice"/>
    <hyperlink ref="C32" location="'Presupuesto 2019'!A1" display="Verificar Presupuesto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13.00390625" style="72" customWidth="1"/>
    <col min="2" max="2" width="28.28125" style="72" customWidth="1"/>
    <col min="3" max="3" width="16.57421875" style="72" customWidth="1"/>
    <col min="4" max="4" width="11.421875" style="72" customWidth="1"/>
    <col min="5" max="5" width="12.28125" style="72" bestFit="1" customWidth="1"/>
    <col min="6" max="6" width="18.8515625" style="72" customWidth="1"/>
    <col min="7" max="7" width="11.421875" style="72" customWidth="1"/>
    <col min="8" max="8" width="11.57421875" style="72" customWidth="1"/>
    <col min="9" max="9" width="15.140625" style="72" customWidth="1"/>
    <col min="10" max="14" width="11.421875" style="72" customWidth="1"/>
    <col min="15" max="15" width="15.28125" style="72" customWidth="1"/>
    <col min="16" max="16384" width="11.421875" style="72" customWidth="1"/>
  </cols>
  <sheetData>
    <row r="1" spans="1:9" s="40" customFormat="1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9" s="41" customFormat="1" ht="12">
      <c r="A2" s="6"/>
      <c r="B2" s="235"/>
      <c r="C2" s="235"/>
      <c r="D2" s="235"/>
      <c r="E2" s="235"/>
      <c r="F2" s="235"/>
      <c r="G2" s="235"/>
      <c r="H2" s="235"/>
      <c r="I2" s="6"/>
    </row>
    <row r="3" spans="1:7" s="40" customFormat="1" ht="12">
      <c r="A3" s="42" t="s">
        <v>204</v>
      </c>
      <c r="C3" s="243">
        <v>2019</v>
      </c>
      <c r="D3" s="243"/>
      <c r="E3" s="243"/>
      <c r="F3" s="243"/>
      <c r="G3" s="243"/>
    </row>
    <row r="4" spans="1:7" s="40" customFormat="1" ht="12">
      <c r="A4" s="42" t="s">
        <v>205</v>
      </c>
      <c r="C4" s="243" t="s">
        <v>206</v>
      </c>
      <c r="D4" s="243"/>
      <c r="E4" s="243"/>
      <c r="F4" s="243"/>
      <c r="G4" s="243"/>
    </row>
    <row r="5" spans="1:7" s="40" customFormat="1" ht="12">
      <c r="A5" s="42" t="s">
        <v>207</v>
      </c>
      <c r="C5" s="243">
        <v>929</v>
      </c>
      <c r="D5" s="243"/>
      <c r="E5" s="243"/>
      <c r="F5" s="243"/>
      <c r="G5" s="243"/>
    </row>
    <row r="6" spans="1:7" s="40" customFormat="1" ht="12">
      <c r="A6" s="42" t="s">
        <v>208</v>
      </c>
      <c r="C6" s="244" t="s">
        <v>228</v>
      </c>
      <c r="D6" s="244"/>
      <c r="E6" s="244"/>
      <c r="F6" s="244"/>
      <c r="G6" s="244"/>
    </row>
    <row r="7" spans="1:7" s="40" customFormat="1" ht="12">
      <c r="A7" s="42" t="s">
        <v>210</v>
      </c>
      <c r="C7" s="69">
        <v>4443754</v>
      </c>
      <c r="D7" s="69"/>
      <c r="E7" s="44"/>
      <c r="F7" s="44"/>
      <c r="G7" s="44"/>
    </row>
    <row r="8" s="40" customFormat="1" ht="12"/>
    <row r="9" spans="1:9" s="48" customFormat="1" ht="24">
      <c r="A9" s="66" t="s">
        <v>211</v>
      </c>
      <c r="B9" s="66" t="s">
        <v>212</v>
      </c>
      <c r="C9" s="66" t="s">
        <v>213</v>
      </c>
      <c r="D9" s="68" t="s">
        <v>214</v>
      </c>
      <c r="E9" s="68" t="s">
        <v>215</v>
      </c>
      <c r="F9" s="68" t="s">
        <v>216</v>
      </c>
      <c r="G9" s="245" t="s">
        <v>217</v>
      </c>
      <c r="H9" s="245"/>
      <c r="I9" s="245"/>
    </row>
    <row r="10" spans="1:9" s="51" customFormat="1" ht="12">
      <c r="A10" s="49"/>
      <c r="B10" s="49"/>
      <c r="C10" s="49"/>
      <c r="D10" s="49"/>
      <c r="E10" s="49"/>
      <c r="F10" s="49"/>
      <c r="G10" s="15" t="s">
        <v>218</v>
      </c>
      <c r="H10" s="15" t="s">
        <v>219</v>
      </c>
      <c r="I10" s="15" t="s">
        <v>220</v>
      </c>
    </row>
    <row r="11" spans="1:9" s="40" customFormat="1" ht="12.75" customHeight="1">
      <c r="A11" s="23" t="s">
        <v>112</v>
      </c>
      <c r="B11" s="123" t="s">
        <v>113</v>
      </c>
      <c r="C11" s="22">
        <v>120</v>
      </c>
      <c r="D11" s="23" t="s">
        <v>114</v>
      </c>
      <c r="E11" s="122">
        <v>1185.778</v>
      </c>
      <c r="F11" s="79">
        <f>+C11*E11</f>
        <v>142293.36000000002</v>
      </c>
      <c r="G11" s="155" t="s">
        <v>221</v>
      </c>
      <c r="H11" s="155" t="s">
        <v>221</v>
      </c>
      <c r="I11" s="155" t="s">
        <v>221</v>
      </c>
    </row>
    <row r="12" spans="1:9" s="40" customFormat="1" ht="12.75" customHeight="1">
      <c r="A12" s="23" t="s">
        <v>115</v>
      </c>
      <c r="B12" s="123" t="s">
        <v>116</v>
      </c>
      <c r="C12" s="22">
        <v>135</v>
      </c>
      <c r="D12" s="23" t="s">
        <v>117</v>
      </c>
      <c r="E12" s="122">
        <v>3500.75</v>
      </c>
      <c r="F12" s="79">
        <f aca="true" t="shared" si="0" ref="F12:F19">+C12*E12</f>
        <v>472601.25</v>
      </c>
      <c r="G12" s="155" t="s">
        <v>221</v>
      </c>
      <c r="H12" s="155" t="s">
        <v>221</v>
      </c>
      <c r="I12" s="155" t="s">
        <v>221</v>
      </c>
    </row>
    <row r="13" spans="1:9" s="40" customFormat="1" ht="12.75" customHeight="1">
      <c r="A13" s="23" t="s">
        <v>118</v>
      </c>
      <c r="B13" s="123" t="s">
        <v>119</v>
      </c>
      <c r="C13" s="22">
        <v>147</v>
      </c>
      <c r="D13" s="23" t="s">
        <v>117</v>
      </c>
      <c r="E13" s="122">
        <v>1615.57</v>
      </c>
      <c r="F13" s="79">
        <f t="shared" si="0"/>
        <v>237488.78999999998</v>
      </c>
      <c r="G13" s="155" t="s">
        <v>221</v>
      </c>
      <c r="H13" s="155" t="s">
        <v>221</v>
      </c>
      <c r="I13" s="156" t="s">
        <v>221</v>
      </c>
    </row>
    <row r="14" spans="1:9" s="40" customFormat="1" ht="12.75" customHeight="1">
      <c r="A14" s="23" t="s">
        <v>120</v>
      </c>
      <c r="B14" s="123" t="s">
        <v>121</v>
      </c>
      <c r="C14" s="22">
        <v>108</v>
      </c>
      <c r="D14" s="23" t="s">
        <v>103</v>
      </c>
      <c r="E14" s="122">
        <v>819.28</v>
      </c>
      <c r="F14" s="79">
        <f t="shared" si="0"/>
        <v>88482.23999999999</v>
      </c>
      <c r="G14" s="155" t="s">
        <v>221</v>
      </c>
      <c r="H14" s="155" t="s">
        <v>221</v>
      </c>
      <c r="I14" s="156" t="s">
        <v>221</v>
      </c>
    </row>
    <row r="15" spans="1:9" s="40" customFormat="1" ht="12">
      <c r="A15" s="23" t="s">
        <v>122</v>
      </c>
      <c r="B15" s="123" t="s">
        <v>123</v>
      </c>
      <c r="C15" s="22">
        <v>143</v>
      </c>
      <c r="D15" s="23" t="s">
        <v>117</v>
      </c>
      <c r="E15" s="122">
        <v>1615.57</v>
      </c>
      <c r="F15" s="79">
        <f t="shared" si="0"/>
        <v>231026.50999999998</v>
      </c>
      <c r="G15" s="155" t="s">
        <v>221</v>
      </c>
      <c r="H15" s="155" t="s">
        <v>221</v>
      </c>
      <c r="I15" s="156" t="s">
        <v>221</v>
      </c>
    </row>
    <row r="16" spans="1:9" s="40" customFormat="1" ht="12">
      <c r="A16" s="23" t="s">
        <v>124</v>
      </c>
      <c r="B16" s="123" t="s">
        <v>125</v>
      </c>
      <c r="C16" s="22">
        <v>46</v>
      </c>
      <c r="D16" s="23" t="s">
        <v>46</v>
      </c>
      <c r="E16" s="122">
        <v>1698.13</v>
      </c>
      <c r="F16" s="79">
        <f t="shared" si="0"/>
        <v>78113.98000000001</v>
      </c>
      <c r="G16" s="155" t="s">
        <v>221</v>
      </c>
      <c r="H16" s="155" t="s">
        <v>221</v>
      </c>
      <c r="I16" s="156" t="s">
        <v>221</v>
      </c>
    </row>
    <row r="17" spans="1:9" s="40" customFormat="1" ht="12">
      <c r="A17" s="23" t="s">
        <v>126</v>
      </c>
      <c r="B17" s="123" t="s">
        <v>127</v>
      </c>
      <c r="C17" s="22">
        <v>179</v>
      </c>
      <c r="D17" s="23" t="s">
        <v>117</v>
      </c>
      <c r="E17" s="122">
        <v>2001.17</v>
      </c>
      <c r="F17" s="79">
        <f t="shared" si="0"/>
        <v>358209.43</v>
      </c>
      <c r="G17" s="155" t="s">
        <v>221</v>
      </c>
      <c r="H17" s="155" t="s">
        <v>221</v>
      </c>
      <c r="I17" s="156" t="s">
        <v>221</v>
      </c>
    </row>
    <row r="18" spans="1:9" s="40" customFormat="1" ht="12.75" customHeight="1">
      <c r="A18" s="23" t="s">
        <v>128</v>
      </c>
      <c r="B18" s="123" t="s">
        <v>129</v>
      </c>
      <c r="C18" s="22">
        <v>19</v>
      </c>
      <c r="D18" s="23" t="s">
        <v>105</v>
      </c>
      <c r="E18" s="122">
        <v>2351.25</v>
      </c>
      <c r="F18" s="79">
        <f t="shared" si="0"/>
        <v>44673.75</v>
      </c>
      <c r="G18" s="155" t="s">
        <v>221</v>
      </c>
      <c r="H18" s="155" t="s">
        <v>221</v>
      </c>
      <c r="I18" s="156" t="s">
        <v>221</v>
      </c>
    </row>
    <row r="19" spans="1:9" s="40" customFormat="1" ht="12.75" customHeight="1">
      <c r="A19" s="55" t="s">
        <v>348</v>
      </c>
      <c r="B19" s="125" t="s">
        <v>27</v>
      </c>
      <c r="C19" s="73">
        <v>18</v>
      </c>
      <c r="D19" s="55" t="s">
        <v>46</v>
      </c>
      <c r="E19" s="124">
        <v>154555.5</v>
      </c>
      <c r="F19" s="79">
        <f t="shared" si="0"/>
        <v>2781999</v>
      </c>
      <c r="G19" s="155" t="s">
        <v>221</v>
      </c>
      <c r="H19" s="155" t="s">
        <v>221</v>
      </c>
      <c r="I19" s="157" t="s">
        <v>221</v>
      </c>
    </row>
    <row r="20" spans="1:9" s="59" customFormat="1" ht="15" customHeight="1">
      <c r="A20" s="246" t="s">
        <v>222</v>
      </c>
      <c r="B20" s="247"/>
      <c r="C20" s="56"/>
      <c r="D20" s="56"/>
      <c r="E20" s="56"/>
      <c r="F20" s="57">
        <f>SUM(F11:F19)</f>
        <v>4434888.31</v>
      </c>
      <c r="G20" s="56"/>
      <c r="H20" s="70"/>
      <c r="I20" s="58"/>
    </row>
    <row r="21" spans="1:9" s="59" customFormat="1" ht="16.5" customHeight="1">
      <c r="A21" s="60" t="s">
        <v>223</v>
      </c>
      <c r="B21" s="62"/>
      <c r="C21" s="62"/>
      <c r="D21" s="62"/>
      <c r="E21" s="62"/>
      <c r="F21" s="74">
        <f>+C7-F20</f>
        <v>8865.69000000041</v>
      </c>
      <c r="G21" s="62"/>
      <c r="H21" s="62"/>
      <c r="I21" s="64"/>
    </row>
    <row r="22" s="40" customFormat="1" ht="12"/>
    <row r="23" spans="1:9" s="40" customFormat="1" ht="38.25" customHeight="1">
      <c r="A23" s="248" t="s">
        <v>224</v>
      </c>
      <c r="B23" s="248"/>
      <c r="C23" s="248"/>
      <c r="D23" s="248"/>
      <c r="E23" s="248"/>
      <c r="F23" s="248"/>
      <c r="G23" s="248"/>
      <c r="H23" s="248"/>
      <c r="I23" s="248"/>
    </row>
    <row r="24" s="40" customFormat="1" ht="12"/>
    <row r="25" s="40" customFormat="1" ht="12"/>
    <row r="26" spans="1:3" s="40" customFormat="1" ht="25.5">
      <c r="A26" s="17" t="s">
        <v>225</v>
      </c>
      <c r="C26" s="132" t="s">
        <v>229</v>
      </c>
    </row>
  </sheetData>
  <sheetProtection/>
  <mergeCells count="11">
    <mergeCell ref="G9:I9"/>
    <mergeCell ref="A20:B20"/>
    <mergeCell ref="A23:I23"/>
    <mergeCell ref="C3:G3"/>
    <mergeCell ref="C4:G4"/>
    <mergeCell ref="C5:G5"/>
    <mergeCell ref="A1:I1"/>
    <mergeCell ref="B2:C2"/>
    <mergeCell ref="D2:F2"/>
    <mergeCell ref="G2:H2"/>
    <mergeCell ref="C6:G6"/>
  </mergeCells>
  <hyperlinks>
    <hyperlink ref="A26" location="Indice_!A1" display="Volver al Índice"/>
    <hyperlink ref="C26" location="'Presupuesto 2019'!A1" display="Verificar Presupues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C22" sqref="C22"/>
    </sheetView>
  </sheetViews>
  <sheetFormatPr defaultColWidth="11.421875" defaultRowHeight="12.75"/>
  <cols>
    <col min="1" max="1" width="11.421875" style="5" customWidth="1"/>
    <col min="2" max="2" width="32.57421875" style="5" customWidth="1"/>
    <col min="3" max="3" width="17.28125" style="5" customWidth="1"/>
    <col min="4" max="4" width="11.421875" style="5" customWidth="1"/>
    <col min="5" max="5" width="15.8515625" style="5" customWidth="1"/>
    <col min="6" max="6" width="14.8515625" style="5" customWidth="1"/>
    <col min="7" max="7" width="13.8515625" style="5" customWidth="1"/>
    <col min="8" max="8" width="11.421875" style="5" customWidth="1"/>
    <col min="9" max="9" width="16.7109375" style="5" customWidth="1"/>
    <col min="10" max="10" width="11.57421875" style="5" customWidth="1"/>
    <col min="11" max="16384" width="11.421875" style="5" customWidth="1"/>
  </cols>
  <sheetData>
    <row r="1" spans="1:9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10" s="7" customFormat="1" ht="12">
      <c r="A2" s="6"/>
      <c r="B2" s="235"/>
      <c r="C2" s="235"/>
      <c r="D2" s="235"/>
      <c r="E2" s="235"/>
      <c r="F2" s="235"/>
      <c r="G2" s="235"/>
      <c r="H2" s="235"/>
      <c r="I2" s="249"/>
      <c r="J2" s="249"/>
    </row>
    <row r="3" spans="1:7" ht="12">
      <c r="A3" s="8" t="s">
        <v>204</v>
      </c>
      <c r="C3" s="236">
        <v>2019</v>
      </c>
      <c r="D3" s="236"/>
      <c r="E3" s="236"/>
      <c r="F3" s="236"/>
      <c r="G3" s="236"/>
    </row>
    <row r="4" spans="1:7" ht="12">
      <c r="A4" s="8" t="s">
        <v>205</v>
      </c>
      <c r="C4" s="236" t="s">
        <v>206</v>
      </c>
      <c r="D4" s="236"/>
      <c r="E4" s="236"/>
      <c r="F4" s="236"/>
      <c r="G4" s="236"/>
    </row>
    <row r="5" spans="1:7" ht="12">
      <c r="A5" s="8" t="s">
        <v>207</v>
      </c>
      <c r="C5" s="236">
        <v>929</v>
      </c>
      <c r="D5" s="236"/>
      <c r="E5" s="236"/>
      <c r="F5" s="236"/>
      <c r="G5" s="236"/>
    </row>
    <row r="6" spans="1:7" ht="12">
      <c r="A6" s="8" t="s">
        <v>208</v>
      </c>
      <c r="C6" s="237" t="s">
        <v>230</v>
      </c>
      <c r="D6" s="237"/>
      <c r="E6" s="237"/>
      <c r="F6" s="237"/>
      <c r="G6" s="237"/>
    </row>
    <row r="7" spans="1:7" ht="12">
      <c r="A7" s="8" t="s">
        <v>210</v>
      </c>
      <c r="C7" s="19">
        <v>7496136</v>
      </c>
      <c r="D7" s="19"/>
      <c r="E7" s="9"/>
      <c r="F7" s="9"/>
      <c r="G7" s="9"/>
    </row>
    <row r="8" spans="1:13" s="7" customFormat="1" ht="12.75" customHeight="1">
      <c r="A8" s="6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0" s="12" customFormat="1" ht="24">
      <c r="A9" s="10" t="s">
        <v>211</v>
      </c>
      <c r="B9" s="10" t="s">
        <v>212</v>
      </c>
      <c r="C9" s="10" t="s">
        <v>213</v>
      </c>
      <c r="D9" s="11" t="s">
        <v>214</v>
      </c>
      <c r="E9" s="11" t="s">
        <v>215</v>
      </c>
      <c r="F9" s="11" t="s">
        <v>216</v>
      </c>
      <c r="G9" s="238" t="s">
        <v>217</v>
      </c>
      <c r="H9" s="238"/>
      <c r="I9" s="238"/>
      <c r="J9" s="8"/>
    </row>
    <row r="10" spans="1:9" s="14" customFormat="1" ht="24">
      <c r="A10" s="13"/>
      <c r="B10" s="13"/>
      <c r="C10" s="13"/>
      <c r="D10" s="13"/>
      <c r="E10" s="13"/>
      <c r="F10" s="13"/>
      <c r="G10" s="26" t="s">
        <v>218</v>
      </c>
      <c r="H10" s="26" t="s">
        <v>219</v>
      </c>
      <c r="I10" s="26" t="s">
        <v>220</v>
      </c>
    </row>
    <row r="11" spans="1:9" s="25" customFormat="1" ht="24">
      <c r="A11" s="23" t="s">
        <v>456</v>
      </c>
      <c r="B11" s="123" t="s">
        <v>436</v>
      </c>
      <c r="C11" s="52">
        <v>7</v>
      </c>
      <c r="D11" s="52" t="s">
        <v>46</v>
      </c>
      <c r="E11" s="24">
        <v>351137.56</v>
      </c>
      <c r="F11" s="79">
        <f>+C11*E11</f>
        <v>2457962.92</v>
      </c>
      <c r="G11" s="53" t="s">
        <v>221</v>
      </c>
      <c r="H11" s="15"/>
      <c r="I11" s="15"/>
    </row>
    <row r="12" spans="1:9" s="25" customFormat="1" ht="12">
      <c r="A12" s="23" t="s">
        <v>665</v>
      </c>
      <c r="B12" s="123" t="s">
        <v>137</v>
      </c>
      <c r="C12" s="52">
        <v>12</v>
      </c>
      <c r="D12" s="52" t="s">
        <v>46</v>
      </c>
      <c r="E12" s="24">
        <v>180.78</v>
      </c>
      <c r="F12" s="79">
        <f>+C12*E12</f>
        <v>2169.36</v>
      </c>
      <c r="G12" s="53" t="s">
        <v>221</v>
      </c>
      <c r="H12" s="15"/>
      <c r="I12" s="15"/>
    </row>
    <row r="13" spans="1:9" s="25" customFormat="1" ht="12">
      <c r="A13" s="23" t="s">
        <v>138</v>
      </c>
      <c r="B13" s="123" t="s">
        <v>139</v>
      </c>
      <c r="C13" s="52">
        <v>7</v>
      </c>
      <c r="D13" s="52" t="s">
        <v>46</v>
      </c>
      <c r="E13" s="24">
        <v>5799.75</v>
      </c>
      <c r="F13" s="79">
        <f>+C13*E13</f>
        <v>40598.25</v>
      </c>
      <c r="G13" s="53" t="s">
        <v>221</v>
      </c>
      <c r="H13" s="15"/>
      <c r="I13" s="15"/>
    </row>
    <row r="14" spans="1:9" s="25" customFormat="1" ht="12">
      <c r="A14" s="23" t="s">
        <v>919</v>
      </c>
      <c r="B14" s="123" t="s">
        <v>920</v>
      </c>
      <c r="C14" s="52">
        <v>10</v>
      </c>
      <c r="D14" s="52" t="s">
        <v>46</v>
      </c>
      <c r="E14" s="24">
        <v>33430.76</v>
      </c>
      <c r="F14" s="79">
        <f>+C14*E14</f>
        <v>334307.60000000003</v>
      </c>
      <c r="G14" s="53" t="s">
        <v>221</v>
      </c>
      <c r="H14" s="53" t="s">
        <v>221</v>
      </c>
      <c r="I14" s="53" t="s">
        <v>221</v>
      </c>
    </row>
    <row r="15" spans="1:9" s="25" customFormat="1" ht="12">
      <c r="A15" s="23" t="s">
        <v>135</v>
      </c>
      <c r="B15" s="123" t="s">
        <v>136</v>
      </c>
      <c r="C15" s="52">
        <v>10</v>
      </c>
      <c r="D15" s="52" t="s">
        <v>46</v>
      </c>
      <c r="E15" s="24">
        <v>9405</v>
      </c>
      <c r="F15" s="79">
        <f>+C15*E15</f>
        <v>94050</v>
      </c>
      <c r="G15" s="53" t="s">
        <v>221</v>
      </c>
      <c r="H15" s="53" t="s">
        <v>221</v>
      </c>
      <c r="I15" s="53" t="s">
        <v>221</v>
      </c>
    </row>
    <row r="16" spans="1:9" s="16" customFormat="1" ht="15" customHeight="1">
      <c r="A16" s="246" t="s">
        <v>222</v>
      </c>
      <c r="B16" s="247"/>
      <c r="C16" s="56"/>
      <c r="D16" s="56"/>
      <c r="E16" s="56"/>
      <c r="F16" s="57">
        <f>SUM(F11:F15)</f>
        <v>2929088.13</v>
      </c>
      <c r="G16" s="56"/>
      <c r="H16" s="56"/>
      <c r="I16" s="58"/>
    </row>
    <row r="17" spans="1:9" s="16" customFormat="1" ht="16.5" customHeight="1">
      <c r="A17" s="60" t="s">
        <v>223</v>
      </c>
      <c r="B17" s="62"/>
      <c r="C17" s="62"/>
      <c r="D17" s="62"/>
      <c r="E17" s="62"/>
      <c r="F17" s="74">
        <f>+C7-F16</f>
        <v>4567047.87</v>
      </c>
      <c r="G17" s="62"/>
      <c r="H17" s="62"/>
      <c r="I17" s="64"/>
    </row>
    <row r="19" spans="1:9" ht="24.75" customHeight="1">
      <c r="A19" s="241" t="s">
        <v>224</v>
      </c>
      <c r="B19" s="241"/>
      <c r="C19" s="241"/>
      <c r="D19" s="241"/>
      <c r="E19" s="241"/>
      <c r="F19" s="241"/>
      <c r="G19" s="241"/>
      <c r="H19" s="241"/>
      <c r="I19" s="241"/>
    </row>
    <row r="22" spans="1:3" ht="25.5">
      <c r="A22" s="17" t="s">
        <v>231</v>
      </c>
      <c r="C22" s="132" t="s">
        <v>229</v>
      </c>
    </row>
    <row r="24" spans="1:3" ht="12">
      <c r="A24" s="18"/>
      <c r="C24" s="18"/>
    </row>
  </sheetData>
  <sheetProtection/>
  <mergeCells count="12">
    <mergeCell ref="D2:F2"/>
    <mergeCell ref="G2:H2"/>
    <mergeCell ref="I2:J2"/>
    <mergeCell ref="A1:I1"/>
    <mergeCell ref="B2:C2"/>
    <mergeCell ref="G9:I9"/>
    <mergeCell ref="A16:B16"/>
    <mergeCell ref="A19:I19"/>
    <mergeCell ref="C3:G3"/>
    <mergeCell ref="C4:G4"/>
    <mergeCell ref="C5:G5"/>
    <mergeCell ref="C6:G6"/>
  </mergeCells>
  <hyperlinks>
    <hyperlink ref="A22" location="Indice_!A1" display="Volver al Índice "/>
    <hyperlink ref="C22" location="'Presupuesto 2019'!A1" display="Verificar Presupues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C24" sqref="C24"/>
    </sheetView>
  </sheetViews>
  <sheetFormatPr defaultColWidth="11.421875" defaultRowHeight="12.75"/>
  <cols>
    <col min="1" max="1" width="13.7109375" style="5" customWidth="1"/>
    <col min="2" max="2" width="60.28125" style="5" customWidth="1"/>
    <col min="3" max="3" width="14.57421875" style="5" customWidth="1"/>
    <col min="4" max="4" width="11.421875" style="5" customWidth="1"/>
    <col min="5" max="5" width="13.28125" style="5" customWidth="1"/>
    <col min="6" max="6" width="15.421875" style="5" bestFit="1" customWidth="1"/>
    <col min="7" max="8" width="11.421875" style="5" customWidth="1"/>
    <col min="9" max="9" width="15.140625" style="5" customWidth="1"/>
    <col min="10" max="16384" width="11.421875" style="5" customWidth="1"/>
  </cols>
  <sheetData>
    <row r="1" spans="1:9" s="18" customFormat="1" ht="15">
      <c r="A1" s="234" t="s">
        <v>203</v>
      </c>
      <c r="B1" s="234"/>
      <c r="C1" s="234"/>
      <c r="D1" s="234"/>
      <c r="E1" s="234"/>
      <c r="F1" s="234"/>
      <c r="G1" s="234"/>
      <c r="H1" s="234"/>
      <c r="I1" s="234"/>
    </row>
    <row r="2" spans="1:10" s="27" customFormat="1" ht="12">
      <c r="A2" s="6"/>
      <c r="B2" s="235"/>
      <c r="C2" s="235"/>
      <c r="D2" s="235"/>
      <c r="E2" s="235"/>
      <c r="F2" s="235"/>
      <c r="G2" s="235"/>
      <c r="H2" s="235"/>
      <c r="I2" s="249"/>
      <c r="J2" s="249"/>
    </row>
    <row r="3" spans="1:9" s="7" customFormat="1" ht="12">
      <c r="A3" s="6"/>
      <c r="B3" s="20"/>
      <c r="C3" s="75"/>
      <c r="D3" s="75"/>
      <c r="E3" s="75"/>
      <c r="F3" s="76"/>
      <c r="G3" s="76"/>
      <c r="H3" s="76"/>
      <c r="I3" s="76"/>
    </row>
    <row r="4" spans="1:7" ht="12">
      <c r="A4" s="8" t="s">
        <v>204</v>
      </c>
      <c r="C4" s="236">
        <v>2019</v>
      </c>
      <c r="D4" s="236"/>
      <c r="E4" s="236"/>
      <c r="F4" s="236"/>
      <c r="G4" s="236"/>
    </row>
    <row r="5" spans="1:7" ht="12">
      <c r="A5" s="8" t="s">
        <v>205</v>
      </c>
      <c r="C5" s="236" t="s">
        <v>206</v>
      </c>
      <c r="D5" s="236"/>
      <c r="E5" s="236"/>
      <c r="F5" s="236"/>
      <c r="G5" s="236"/>
    </row>
    <row r="6" spans="1:7" ht="12">
      <c r="A6" s="8" t="s">
        <v>207</v>
      </c>
      <c r="C6" s="236">
        <v>929</v>
      </c>
      <c r="D6" s="236"/>
      <c r="E6" s="236"/>
      <c r="F6" s="236"/>
      <c r="G6" s="236"/>
    </row>
    <row r="7" spans="1:7" ht="12">
      <c r="A7" s="8" t="s">
        <v>208</v>
      </c>
      <c r="C7" s="237" t="s">
        <v>1138</v>
      </c>
      <c r="D7" s="237"/>
      <c r="E7" s="237"/>
      <c r="F7" s="237"/>
      <c r="G7" s="237"/>
    </row>
    <row r="8" spans="1:7" ht="12">
      <c r="A8" s="8" t="s">
        <v>210</v>
      </c>
      <c r="C8" s="19">
        <v>347462</v>
      </c>
      <c r="D8" s="19"/>
      <c r="E8" s="9"/>
      <c r="F8" s="47"/>
      <c r="G8" s="18"/>
    </row>
    <row r="9" spans="2:13" ht="12">
      <c r="B9" s="21"/>
      <c r="C9" s="21"/>
      <c r="D9" s="21"/>
      <c r="E9" s="21"/>
      <c r="F9" s="21"/>
      <c r="G9" s="21"/>
      <c r="H9" s="21"/>
      <c r="I9" s="21"/>
      <c r="J9" s="77"/>
      <c r="K9" s="77"/>
      <c r="L9" s="77"/>
      <c r="M9" s="31"/>
    </row>
    <row r="10" spans="1:9" s="12" customFormat="1" ht="24">
      <c r="A10" s="10" t="s">
        <v>211</v>
      </c>
      <c r="B10" s="10" t="s">
        <v>212</v>
      </c>
      <c r="C10" s="10" t="s">
        <v>213</v>
      </c>
      <c r="D10" s="11" t="s">
        <v>214</v>
      </c>
      <c r="E10" s="11" t="s">
        <v>215</v>
      </c>
      <c r="F10" s="11" t="s">
        <v>216</v>
      </c>
      <c r="G10" s="238" t="s">
        <v>217</v>
      </c>
      <c r="H10" s="238"/>
      <c r="I10" s="238"/>
    </row>
    <row r="11" spans="1:9" s="14" customFormat="1" ht="24">
      <c r="A11" s="13"/>
      <c r="B11" s="13"/>
      <c r="C11" s="13"/>
      <c r="D11" s="13"/>
      <c r="E11" s="13"/>
      <c r="F11" s="13"/>
      <c r="G11" s="13" t="s">
        <v>218</v>
      </c>
      <c r="H11" s="13" t="s">
        <v>219</v>
      </c>
      <c r="I11" s="13" t="s">
        <v>220</v>
      </c>
    </row>
    <row r="12" spans="1:9" s="14" customFormat="1" ht="12">
      <c r="A12" s="23" t="s">
        <v>674</v>
      </c>
      <c r="B12" s="23" t="s">
        <v>147</v>
      </c>
      <c r="C12" s="52">
        <v>50</v>
      </c>
      <c r="D12" s="52" t="s">
        <v>46</v>
      </c>
      <c r="E12" s="122">
        <v>6949.25</v>
      </c>
      <c r="F12" s="79">
        <f>+C12*E12</f>
        <v>347462.5</v>
      </c>
      <c r="G12" s="53" t="s">
        <v>221</v>
      </c>
      <c r="H12" s="13"/>
      <c r="I12" s="13"/>
    </row>
    <row r="13" spans="1:9" s="25" customFormat="1" ht="12">
      <c r="A13" s="23"/>
      <c r="B13" s="23"/>
      <c r="C13" s="52"/>
      <c r="D13" s="52"/>
      <c r="E13" s="122"/>
      <c r="F13" s="79"/>
      <c r="G13" s="15"/>
      <c r="H13" s="15"/>
      <c r="I13" s="15"/>
    </row>
    <row r="14" spans="1:9" s="25" customFormat="1" ht="12">
      <c r="A14" s="23"/>
      <c r="B14" s="23"/>
      <c r="C14" s="52"/>
      <c r="D14" s="52"/>
      <c r="E14" s="122"/>
      <c r="F14" s="79"/>
      <c r="G14" s="15"/>
      <c r="H14" s="13"/>
      <c r="I14" s="15"/>
    </row>
    <row r="15" spans="1:9" s="25" customFormat="1" ht="12">
      <c r="A15" s="23"/>
      <c r="B15" s="23"/>
      <c r="C15" s="52"/>
      <c r="D15" s="52"/>
      <c r="E15" s="122"/>
      <c r="F15" s="79"/>
      <c r="G15" s="15"/>
      <c r="H15" s="13"/>
      <c r="I15" s="15"/>
    </row>
    <row r="16" spans="1:9" s="16" customFormat="1" ht="15" customHeight="1">
      <c r="A16" s="246" t="s">
        <v>222</v>
      </c>
      <c r="B16" s="247"/>
      <c r="C16" s="56"/>
      <c r="D16" s="56"/>
      <c r="E16" s="56"/>
      <c r="F16" s="57">
        <f>SUM(F12:F15)</f>
        <v>347462.5</v>
      </c>
      <c r="G16" s="56"/>
      <c r="H16" s="56"/>
      <c r="I16" s="58"/>
    </row>
    <row r="17" spans="1:9" s="16" customFormat="1" ht="16.5" customHeight="1">
      <c r="A17" s="60" t="s">
        <v>223</v>
      </c>
      <c r="B17" s="62"/>
      <c r="C17" s="62"/>
      <c r="D17" s="62"/>
      <c r="E17" s="62"/>
      <c r="F17" s="74">
        <f>+C8-F16</f>
        <v>-0.5</v>
      </c>
      <c r="G17" s="62"/>
      <c r="H17" s="62"/>
      <c r="I17" s="64"/>
    </row>
    <row r="19" spans="1:9" ht="38.25" customHeight="1">
      <c r="A19" s="241" t="s">
        <v>224</v>
      </c>
      <c r="B19" s="241"/>
      <c r="C19" s="241"/>
      <c r="D19" s="241"/>
      <c r="E19" s="241"/>
      <c r="F19" s="241"/>
      <c r="G19" s="241"/>
      <c r="H19" s="241"/>
      <c r="I19" s="241"/>
    </row>
    <row r="23" spans="1:3" ht="12">
      <c r="A23" s="78"/>
      <c r="C23" s="78"/>
    </row>
    <row r="24" spans="1:3" ht="33.75" customHeight="1">
      <c r="A24" s="17" t="s">
        <v>225</v>
      </c>
      <c r="C24" s="132" t="s">
        <v>229</v>
      </c>
    </row>
    <row r="28" ht="12.75" customHeight="1"/>
  </sheetData>
  <sheetProtection/>
  <mergeCells count="12">
    <mergeCell ref="C5:G5"/>
    <mergeCell ref="C6:G6"/>
    <mergeCell ref="C7:G7"/>
    <mergeCell ref="G10:I10"/>
    <mergeCell ref="A16:B16"/>
    <mergeCell ref="A19:I19"/>
    <mergeCell ref="A1:I1"/>
    <mergeCell ref="B2:C2"/>
    <mergeCell ref="D2:F2"/>
    <mergeCell ref="G2:H2"/>
    <mergeCell ref="I2:J2"/>
    <mergeCell ref="C4:G4"/>
  </mergeCells>
  <hyperlinks>
    <hyperlink ref="A24" location="Indice_!A1" display="Volver al Índice"/>
    <hyperlink ref="C24" location="'Presupuesto 2019'!A1" display="Verificar Presupuest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Vallecillo Canales - Autorizada UAMP</dc:creator>
  <cp:keywords/>
  <dc:description/>
  <cp:lastModifiedBy>Karolina Monge Arriola</cp:lastModifiedBy>
  <dcterms:created xsi:type="dcterms:W3CDTF">2014-12-08T14:40:24Z</dcterms:created>
  <dcterms:modified xsi:type="dcterms:W3CDTF">2020-03-12T20:39:33Z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