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mongea\Desktop\Presupuesto\Liquidación presupuestaria\"/>
    </mc:Choice>
  </mc:AlternateContent>
  <xr:revisionPtr revIDLastSave="0" documentId="13_ncr:1_{09ABBCBA-FBD7-44F1-B6A6-C4D0CAD1909D}" xr6:coauthVersionLast="45" xr6:coauthVersionMax="45" xr10:uidLastSave="{00000000-0000-0000-0000-000000000000}"/>
  <bookViews>
    <workbookView xWindow="-240" yWindow="0" windowWidth="29040" windowHeight="15600" activeTab="1" xr2:uid="{00000000-000D-0000-FFFF-FFFF00000000}"/>
  </bookViews>
  <sheets>
    <sheet name="RptLiqPresupXProgFechActual (2)" sheetId="1" r:id="rId1"/>
    <sheet name="Resumen por partida" sheetId="3" r:id="rId2"/>
    <sheet name="Hoja1" sheetId="2" r:id="rId3"/>
  </sheets>
  <externalReferences>
    <externalReference r:id="rId4"/>
  </externalReferences>
  <definedNames>
    <definedName name="_xlnm.Print_Titles" localSheetId="1">'Resumen por partida'!$1:$13</definedName>
    <definedName name="_xlnm.Print_Titles" localSheetId="0">'RptLiqPresupXProgFechActual (2)'!$1:$18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3" l="1"/>
  <c r="I20" i="3"/>
  <c r="I21" i="3"/>
  <c r="I22" i="3"/>
  <c r="I23" i="3"/>
  <c r="I24" i="3"/>
  <c r="I25" i="3"/>
  <c r="C26" i="3"/>
  <c r="D26" i="3"/>
  <c r="E26" i="3"/>
  <c r="E27" i="3" s="1"/>
  <c r="I27" i="3" s="1"/>
  <c r="F26" i="3"/>
  <c r="G26" i="3"/>
  <c r="H26" i="3"/>
  <c r="C27" i="3"/>
  <c r="D27" i="3"/>
  <c r="F27" i="3"/>
  <c r="G27" i="3"/>
  <c r="H27" i="3"/>
  <c r="I26" i="3" l="1"/>
</calcChain>
</file>

<file path=xl/sharedStrings.xml><?xml version="1.0" encoding="utf-8"?>
<sst xmlns="http://schemas.openxmlformats.org/spreadsheetml/2006/main" count="565" uniqueCount="305">
  <si>
    <t>SIGA-PJ</t>
  </si>
  <si>
    <t>PODER JUDICIAL</t>
  </si>
  <si>
    <t>EJECUCIÓN PRESUPUESTARIA</t>
  </si>
  <si>
    <t>Pase a Ejecución</t>
  </si>
  <si>
    <t>Fecha del reporte:</t>
  </si>
  <si>
    <t>01/11/2018</t>
  </si>
  <si>
    <t>10:01:02 AM</t>
  </si>
  <si>
    <t>Hora del reporte:</t>
  </si>
  <si>
    <t>Usuario:</t>
  </si>
  <si>
    <t>PODER-JUDICIAL\sbriceno</t>
  </si>
  <si>
    <t>Liquidación Presupuestaria a la Fecha</t>
  </si>
  <si>
    <t>Período presupuestario:</t>
  </si>
  <si>
    <t>2018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</si>
  <si>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</si>
  <si>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</si>
  <si>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</si>
  <si>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</si>
  <si>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</si>
  <si>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</si>
  <si>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</si>
  <si>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</si>
  <si>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</si>
  <si>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</si>
  <si>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</si>
  <si>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</si>
  <si>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</si>
  <si>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</si>
  <si>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</si>
  <si>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</si>
  <si>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</si>
  <si>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</si>
  <si>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</si>
  <si>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</si>
  <si>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</si>
  <si>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</si>
  <si>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</si>
  <si>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</si>
  <si>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</si>
  <si>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</si>
  <si>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</si>
  <si>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</si>
  <si>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</si>
  <si>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</si>
  <si>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</si>
  <si>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</si>
  <si>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</si>
  <si>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</si>
  <si>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</si>
  <si>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</si>
  <si>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</si>
  <si>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</si>
  <si>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</si>
  <si>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</si>
  <si>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</si>
  <si>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</si>
  <si>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</si>
  <si>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</si>
  <si>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</si>
  <si>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</si>
  <si>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</si>
  <si>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</si>
  <si>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</si>
  <si>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</si>
  <si>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</si>
  <si>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</si>
  <si>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</si>
  <si>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</si>
  <si>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</si>
  <si>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</si>
  <si>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</si>
  <si>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</si>
  <si>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</si>
  <si>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</si>
  <si>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280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</si>
  <si>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</si>
  <si>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</si>
  <si>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</si>
  <si>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</si>
  <si>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</si>
  <si>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</si>
  <si>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</si>
  <si>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</si>
  <si>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</si>
  <si>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</si>
  <si>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</si>
  <si>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</si>
  <si>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</si>
  <si>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</si>
  <si>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</si>
  <si>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</si>
  <si>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</si>
  <si>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</si>
  <si>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</si>
  <si>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</si>
  <si>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</si>
  <si>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</si>
  <si>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</si>
  <si>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</si>
  <si>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</si>
  <si>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</si>
  <si>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</si>
  <si>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</si>
  <si>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</si>
  <si>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</si>
  <si>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</si>
  <si>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</si>
  <si>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</si>
  <si>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</si>
  <si>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</si>
  <si>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</si>
  <si>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</si>
  <si>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</si>
  <si>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</si>
  <si>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</si>
  <si>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</si>
  <si>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</si>
  <si>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</si>
  <si>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10301</t>
  </si>
  <si>
    <t xml:space="preserve">Información </t>
  </si>
  <si>
    <t>10303</t>
  </si>
  <si>
    <t>Impresión, encuadernación y otros</t>
  </si>
  <si>
    <t>10304</t>
  </si>
  <si>
    <t>Transporte de bienes</t>
  </si>
  <si>
    <t>10307</t>
  </si>
  <si>
    <t>Servicios de transferencia electrónica de información</t>
  </si>
  <si>
    <t>Grupo: 104</t>
  </si>
  <si>
    <t>SERVICIOS DE GESTIÓN Y APOYO</t>
  </si>
  <si>
    <t>10401</t>
  </si>
  <si>
    <t>Servicios médicos y de laboratorio</t>
  </si>
  <si>
    <t>10405</t>
  </si>
  <si>
    <t>Servicios de desarrollo de sistemas informáticos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</si>
  <si>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</si>
  <si>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</si>
  <si>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</si>
  <si>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</si>
  <si>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</si>
  <si>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</si>
  <si>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</si>
  <si>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</si>
  <si>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</si>
  <si>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</si>
  <si>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</si>
  <si>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</si>
  <si>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</si>
  <si>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</si>
  <si>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</si>
  <si>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</si>
  <si>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</si>
  <si>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</si>
  <si>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</si>
  <si>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</si>
  <si>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</si>
  <si>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</si>
  <si>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</si>
  <si>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</si>
  <si>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</si>
  <si>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</si>
  <si>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</si>
  <si>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</si>
  <si>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</si>
  <si>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</si>
  <si>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</si>
  <si>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</si>
  <si>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</si>
  <si>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</si>
  <si>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</si>
  <si>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</si>
  <si>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</si>
  <si>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</si>
  <si>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</si>
  <si>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</si>
  <si>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</si>
  <si>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</si>
  <si>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</si>
  <si>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</si>
  <si>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</si>
  <si>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</si>
  <si>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</si>
  <si>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</si>
  <si>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</si>
  <si>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</si>
  <si>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20199</t>
  </si>
  <si>
    <t>Otros productos químicos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</si>
  <si>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</si>
  <si>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</si>
  <si>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</si>
  <si>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</si>
  <si>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</si>
  <si>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</si>
  <si>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</si>
  <si>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</si>
  <si>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</si>
  <si>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</si>
  <si>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</si>
  <si>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</si>
  <si>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</si>
  <si>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</si>
  <si>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</si>
  <si>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</si>
  <si>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</si>
  <si>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</si>
  <si>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</si>
  <si>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</si>
  <si>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</si>
  <si>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</si>
  <si>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</si>
  <si>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</si>
  <si>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</si>
  <si>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</si>
  <si>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</si>
  <si>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</si>
  <si>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</si>
  <si>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</si>
  <si>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</si>
  <si>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</si>
  <si>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</si>
  <si>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</si>
  <si>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</si>
  <si>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</si>
  <si>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</si>
  <si>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</si>
  <si>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</si>
  <si>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</si>
  <si>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</si>
  <si>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</si>
  <si>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</si>
  <si>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</si>
  <si>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</si>
  <si>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</si>
  <si>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</si>
  <si>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</si>
  <si>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</si>
  <si>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</si>
  <si>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</si>
  <si>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</si>
  <si>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</si>
  <si>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</si>
  <si>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</si>
  <si>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</si>
  <si>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</si>
  <si>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</si>
  <si>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50107</t>
  </si>
  <si>
    <t>Equipo y mobiliario educacional, deportivo y recreativo</t>
  </si>
  <si>
    <t>50199</t>
  </si>
  <si>
    <t>Maquinaria y equipo diverso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</si>
  <si>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</si>
  <si>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</si>
  <si>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</si>
  <si>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</si>
  <si>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</si>
  <si>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</si>
  <si>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</si>
  <si>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</si>
  <si>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</si>
  <si>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</si>
  <si>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</si>
  <si>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</si>
  <si>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</si>
  <si>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</si>
  <si>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</si>
  <si>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Grupo: 603</t>
  </si>
  <si>
    <t>PRESTACIONES</t>
  </si>
  <si>
    <t>60301</t>
  </si>
  <si>
    <t>Prestaciones legales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</si>
  <si>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</si>
  <si>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</si>
  <si>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</si>
  <si>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</si>
  <si>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</si>
  <si>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</si>
  <si>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</si>
  <si>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</si>
  <si>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</si>
  <si>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</si>
  <si>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 xml:space="preserve"> </t>
  </si>
  <si>
    <t>Partida: 9</t>
  </si>
  <si>
    <t>Cuentas Especiales</t>
  </si>
  <si>
    <t>Grupo: 902</t>
  </si>
  <si>
    <t>SUMAS SIN ASIGNACIÓN PRESUPUESTARIA</t>
  </si>
  <si>
    <t>90201</t>
  </si>
  <si>
    <t>Sumas libres sin asignación presupuestaria</t>
  </si>
  <si>
    <t xml:space="preserve">****Se visualizan los rubros que estan ligados a un procedimiento de compra y a un documento reservado para un gasto no previsible. </t>
  </si>
  <si>
    <t xml:space="preserve">***Tipo de cambio Banco Central al 31 de octubre de 2018(1$ = ¢610,74). </t>
  </si>
  <si>
    <t>** Presupuesto que contiene las modificaciones presupuestarias internas y externas realizadas durante la ejecución al 31 de octubre del 2018.</t>
  </si>
  <si>
    <t>* Según Ley de Presupuesto del Poder Judicial 2018</t>
  </si>
  <si>
    <t>Datos suministrados por el Departamento Financiero Contable</t>
  </si>
  <si>
    <t>Fuente: Liquidación presupuestaria, Sistema SIGA PJ al 31/10/2018</t>
  </si>
  <si>
    <t>Total Presupuesto dólares US  ***</t>
  </si>
  <si>
    <t>Total Presupuesto por partida</t>
  </si>
  <si>
    <t>Partida 7-Transferencias de Capital</t>
  </si>
  <si>
    <t>Partida 6-Transferencias Corrientes</t>
  </si>
  <si>
    <t>Partida 5-Bienes Duraderos</t>
  </si>
  <si>
    <t>Partida 2-Materiales y Suministros</t>
  </si>
  <si>
    <t>Partida 1-Servicios</t>
  </si>
  <si>
    <t>Partida 0-Remuneraciones</t>
  </si>
  <si>
    <t>Porcentaje de Ejecución</t>
  </si>
  <si>
    <t xml:space="preserve">Disponible en Tránsito** </t>
  </si>
  <si>
    <t>Disponible</t>
  </si>
  <si>
    <t>Solicitado  /Comprometido ****</t>
  </si>
  <si>
    <t>Ejecutado al 31/10/2017</t>
  </si>
  <si>
    <t>Presupuesto Activo 2018**</t>
  </si>
  <si>
    <t>Presupuesto 2018*</t>
  </si>
  <si>
    <t xml:space="preserve">Detalle </t>
  </si>
  <si>
    <t>Al 31 de octubre de 2018</t>
  </si>
  <si>
    <t>Detalle Ejecución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</si>
</sst>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.00;\-#,##0.00"/>
    <numFmt numFmtId="165" formatCode="_(* #,##0.00_);_(* \(#,##0.00\);_(* &quot;-&quot;??_);_(@_)"/>
    <numFmt numFmtId="166" formatCode="[$$-540A]#,##0.00_);\([$$-540A]#,##0.00\)"/>
  </numFmts>
  <fonts count="15" x14ac:knownFonts="1">
    <font>
      <sz val="11"/>
      <color rgb="FF000000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horizontal="lef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7" fillId="0" borderId="0" xfId="2"/>
    <xf numFmtId="165" fontId="7" fillId="0" borderId="0" xfId="2" applyNumberFormat="1"/>
    <xf numFmtId="0" fontId="7" fillId="5" borderId="0" xfId="2" applyFill="1" applyAlignment="1">
      <alignment horizontal="left" wrapText="1"/>
    </xf>
    <xf numFmtId="0" fontId="7" fillId="5" borderId="0" xfId="2" applyFill="1"/>
    <xf numFmtId="39" fontId="7" fillId="5" borderId="0" xfId="2" applyNumberFormat="1" applyFill="1"/>
    <xf numFmtId="0" fontId="8" fillId="5" borderId="0" xfId="2" applyFont="1" applyFill="1" applyAlignment="1" applyProtection="1">
      <alignment horizontal="left" vertical="top" wrapText="1" readingOrder="1"/>
      <protection locked="0"/>
    </xf>
    <xf numFmtId="0" fontId="9" fillId="0" borderId="0" xfId="2" applyFont="1"/>
    <xf numFmtId="9" fontId="10" fillId="6" borderId="2" xfId="2" applyNumberFormat="1" applyFont="1" applyFill="1" applyBorder="1" applyAlignment="1">
      <alignment horizontal="center"/>
    </xf>
    <xf numFmtId="166" fontId="10" fillId="6" borderId="2" xfId="1" applyNumberFormat="1" applyFont="1" applyFill="1" applyBorder="1" applyAlignment="1">
      <alignment horizontal="right"/>
    </xf>
    <xf numFmtId="0" fontId="10" fillId="6" borderId="2" xfId="2" applyFont="1" applyFill="1" applyBorder="1" applyAlignment="1">
      <alignment horizontal="left"/>
    </xf>
    <xf numFmtId="165" fontId="10" fillId="6" borderId="2" xfId="1" applyFont="1" applyFill="1" applyBorder="1" applyAlignment="1">
      <alignment horizontal="right"/>
    </xf>
    <xf numFmtId="9" fontId="11" fillId="5" borderId="2" xfId="2" applyNumberFormat="1" applyFont="1" applyFill="1" applyBorder="1" applyAlignment="1">
      <alignment horizontal="center"/>
    </xf>
    <xf numFmtId="165" fontId="12" fillId="5" borderId="2" xfId="1" applyFont="1" applyFill="1" applyBorder="1" applyAlignment="1" applyProtection="1">
      <alignment vertical="top" wrapText="1" readingOrder="1"/>
      <protection locked="0"/>
    </xf>
    <xf numFmtId="0" fontId="8" fillId="5" borderId="2" xfId="2" applyFont="1" applyFill="1" applyBorder="1" applyAlignment="1" applyProtection="1">
      <alignment vertical="top" wrapText="1" readingOrder="1"/>
      <protection locked="0"/>
    </xf>
    <xf numFmtId="165" fontId="12" fillId="5" borderId="2" xfId="1" applyFont="1" applyFill="1" applyBorder="1" applyAlignment="1" applyProtection="1">
      <alignment vertical="top" wrapText="1" readingOrder="1"/>
    </xf>
    <xf numFmtId="165" fontId="13" fillId="6" borderId="2" xfId="1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1" fillId="0" borderId="3" xfId="2" applyFont="1" applyBorder="1" applyAlignment="1" applyProtection="1">
      <alignment horizontal="center" vertical="top" wrapText="1"/>
      <protection locked="0"/>
    </xf>
    <xf numFmtId="0" fontId="11" fillId="0" borderId="0" xfId="2" applyFont="1" applyAlignment="1" applyProtection="1">
      <alignment horizontal="center" vertical="top" wrapText="1"/>
      <protection locked="0"/>
    </xf>
    <xf numFmtId="0" fontId="7" fillId="0" borderId="0" xfId="2" applyAlignment="1" applyProtection="1">
      <alignment vertical="top" wrapText="1"/>
      <protection locked="0"/>
    </xf>
    <xf numFmtId="0" fontId="7" fillId="0" borderId="0" xfId="2"/>
    <xf numFmtId="0" fontId="14" fillId="0" borderId="0" xfId="2" applyFont="1" applyAlignment="1" applyProtection="1">
      <alignment vertical="top" wrapText="1" readingOrder="1"/>
      <protection locked="0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1B635-6F30-470D-9A36-685E09A8EF4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61950"/>
          <a:ext cx="609600" cy="95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647700</xdr:colOff>
      <xdr:row>10</xdr:row>
      <xdr:rowOff>9525</xdr:rowOff>
    </xdr:to>
    <xdr:pic>
      <xdr:nvPicPr>
        <xdr:cNvPr id="2" name="Imagen 0" descr="637fe934-5497-4dea-8e76-06104510800f">
          <a:extLst>
            <a:ext uri="{FF2B5EF4-FFF2-40B4-BE49-F238E27FC236}">
              <a16:creationId xmlns:a16="http://schemas.microsoft.com/office/drawing/2014/main" id="{863B5DC6-BE27-48CB-91A0-EEC0D18D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"/>
          <a:ext cx="5905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riceno/Desktop/UAMP/Informes%20trimestrales/I%20Trimestre/Informe%20consolidado%20al%2031%20de%20marzo%20de%20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artida"/>
      <sheetName val="Liquidación al 31 marzo-18"/>
      <sheetName val="Reporte de liquidación"/>
    </sheetNames>
    <sheetDataSet>
      <sheetData sheetId="0" refreshError="1"/>
      <sheetData sheetId="1"/>
      <sheetData sheetId="2">
        <row r="29">
          <cell r="M29">
            <v>48123731809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51"/>
  <sheetViews>
    <sheetView showGridLines="0" workbookViewId="0">
      <pane ySplit="18" topLeftCell="A125" activePane="bottomLeft" state="frozen"/>
      <selection pane="bottomLeft" activeCell="P23" sqref="P23"/>
    </sheetView>
  </sheetViews>
  <sheetFormatPr baseColWidth="10" defaultRowHeight="15" x14ac:dyDescent="0.25"/>
  <cols>
    <col min="1" max="2" width="1.28515625" style="1" customWidth="1"/>
    <col min="3" max="3" width="6.7109375" style="1" customWidth="1"/>
    <col min="4" max="4" width="1.28515625" style="1" customWidth="1"/>
    <col min="5" max="5" width="0" style="1" hidden="1" customWidth="1"/>
    <col min="6" max="8" width="5.42578125" style="1" customWidth="1"/>
    <col min="9" max="9" width="0" style="1" hidden="1" customWidth="1"/>
    <col min="10" max="11" width="5.42578125" style="1" customWidth="1"/>
    <col min="12" max="12" width="36.42578125" style="1" customWidth="1"/>
    <col min="13" max="13" width="18.85546875" style="1" customWidth="1"/>
    <col min="14" max="14" width="4" style="1" customWidth="1"/>
    <col min="15" max="15" width="14.85546875" style="1" customWidth="1"/>
    <col min="16" max="16" width="4" style="1" customWidth="1"/>
    <col min="17" max="17" width="14.85546875" style="1" customWidth="1"/>
    <col min="18" max="18" width="1.28515625" style="1" customWidth="1"/>
    <col min="19" max="19" width="0" style="1" hidden="1" customWidth="1"/>
    <col min="20" max="20" width="17.5703125" style="1" customWidth="1"/>
    <col min="21" max="21" width="1.28515625" style="1" customWidth="1"/>
    <col min="22" max="22" width="17.5703125" style="1" customWidth="1"/>
    <col min="23" max="23" width="18.85546875" style="1" customWidth="1"/>
    <col min="24" max="24" width="16.140625" style="1" customWidth="1"/>
    <col min="25" max="25" width="2.7109375" style="1" customWidth="1"/>
    <col min="26" max="26" width="18.85546875" style="1" customWidth="1"/>
    <col min="27" max="27" width="14.85546875" style="1" customWidth="1"/>
    <col min="28" max="31" width="18.85546875" style="1" customWidth="1"/>
    <col min="32" max="32" width="16.140625" style="1" customWidth="1"/>
    <col min="33" max="33" width="2.7109375" style="1" customWidth="1"/>
    <col min="34" max="34" width="0" style="1" hidden="1" customWidth="1"/>
    <col min="35" max="35" width="52.5703125" style="1" customWidth="1"/>
    <col min="36" max="16384" width="11.42578125" style="1"/>
  </cols>
  <sheetData>
    <row r="1" spans="2:21" ht="14.1" customHeight="1" x14ac:dyDescent="0.25">
      <c r="B1" s="17" t="s">
        <v>0</v>
      </c>
      <c r="C1" s="18"/>
      <c r="F1" s="19" t="s">
        <v>1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5">
      <c r="F2" s="19" t="s">
        <v>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ht="10.9" customHeight="1" x14ac:dyDescent="0.25">
      <c r="B3" s="18"/>
      <c r="C3" s="18"/>
      <c r="D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ht="0" hidden="1" customHeight="1" x14ac:dyDescent="0.25">
      <c r="B4" s="18"/>
      <c r="C4" s="18"/>
      <c r="D4" s="18"/>
    </row>
    <row r="5" spans="2:21" ht="18" customHeight="1" x14ac:dyDescent="0.25">
      <c r="B5" s="18"/>
      <c r="C5" s="18"/>
      <c r="D5" s="18"/>
      <c r="F5" s="19" t="s">
        <v>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2:21" ht="10.35" customHeight="1" x14ac:dyDescent="0.25">
      <c r="B6" s="18"/>
      <c r="C6" s="18"/>
      <c r="D6" s="18"/>
    </row>
    <row r="7" spans="2:21" ht="13.7" customHeight="1" x14ac:dyDescent="0.25">
      <c r="B7" s="18"/>
      <c r="C7" s="18"/>
      <c r="D7" s="18"/>
      <c r="Q7" s="17" t="s">
        <v>4</v>
      </c>
      <c r="R7" s="18"/>
      <c r="T7" s="20" t="s">
        <v>5</v>
      </c>
      <c r="U7" s="18"/>
    </row>
    <row r="8" spans="2:21" ht="0.6" customHeight="1" x14ac:dyDescent="0.25">
      <c r="B8" s="18"/>
      <c r="C8" s="18"/>
      <c r="D8" s="18"/>
      <c r="Q8" s="18"/>
      <c r="R8" s="18"/>
    </row>
    <row r="9" spans="2:21" ht="0" hidden="1" customHeight="1" x14ac:dyDescent="0.25">
      <c r="B9" s="18"/>
      <c r="C9" s="18"/>
      <c r="D9" s="18"/>
      <c r="T9" s="20" t="s">
        <v>6</v>
      </c>
      <c r="U9" s="18"/>
    </row>
    <row r="10" spans="2:21" ht="0" hidden="1" customHeight="1" x14ac:dyDescent="0.25">
      <c r="B10" s="18"/>
      <c r="C10" s="18"/>
      <c r="D10" s="18"/>
      <c r="T10" s="18"/>
      <c r="U10" s="18"/>
    </row>
    <row r="11" spans="2:21" ht="13.5" customHeight="1" x14ac:dyDescent="0.25">
      <c r="B11" s="18"/>
      <c r="C11" s="18"/>
      <c r="D11" s="18"/>
      <c r="Q11" s="17" t="s">
        <v>7</v>
      </c>
      <c r="R11" s="18"/>
      <c r="T11" s="18"/>
      <c r="U11" s="18"/>
    </row>
    <row r="12" spans="2:21" ht="0.6" customHeight="1" x14ac:dyDescent="0.25">
      <c r="B12" s="18"/>
      <c r="C12" s="18"/>
      <c r="D12" s="18"/>
      <c r="Q12" s="18"/>
      <c r="R12" s="18"/>
    </row>
    <row r="13" spans="2:21" ht="10.35" customHeight="1" x14ac:dyDescent="0.25">
      <c r="B13" s="18"/>
      <c r="C13" s="18"/>
      <c r="D13" s="18"/>
      <c r="Q13" s="17" t="s">
        <v>8</v>
      </c>
      <c r="R13" s="18"/>
      <c r="T13" s="20" t="s">
        <v>9</v>
      </c>
      <c r="U13" s="18"/>
    </row>
    <row r="14" spans="2:21" x14ac:dyDescent="0.25">
      <c r="Q14" s="18"/>
      <c r="R14" s="18"/>
      <c r="T14" s="18"/>
      <c r="U14" s="18"/>
    </row>
    <row r="15" spans="2:21" ht="21.2" customHeight="1" x14ac:dyDescent="0.25"/>
    <row r="16" spans="2:21" ht="21.2" customHeight="1" x14ac:dyDescent="0.25">
      <c r="C16" s="24" t="s">
        <v>10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2:33" ht="7.15" customHeight="1" thickBot="1" x14ac:dyDescent="0.3"/>
    <row r="18" spans="2:33" ht="7.15" customHeight="1" thickTop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3" ht="14.1" customHeight="1" x14ac:dyDescent="0.25"/>
    <row r="20" spans="2:33" ht="14.1" customHeight="1" x14ac:dyDescent="0.25">
      <c r="B20" s="21" t="s">
        <v>11</v>
      </c>
      <c r="C20" s="18"/>
      <c r="D20" s="18"/>
      <c r="E20" s="18"/>
      <c r="F20" s="18"/>
      <c r="G20" s="18"/>
      <c r="H20" s="18"/>
      <c r="J20" s="21" t="s">
        <v>12</v>
      </c>
      <c r="K20" s="18"/>
      <c r="L20" s="18"/>
      <c r="M20" s="18"/>
      <c r="N20" s="18"/>
    </row>
    <row r="21" spans="2:33" ht="14.1" customHeight="1" x14ac:dyDescent="0.25">
      <c r="B21" s="21" t="s">
        <v>13</v>
      </c>
      <c r="C21" s="18"/>
      <c r="D21" s="18"/>
      <c r="E21" s="18"/>
      <c r="F21" s="18"/>
      <c r="G21" s="18"/>
      <c r="H21" s="18"/>
      <c r="J21" s="22" t="s">
        <v>14</v>
      </c>
      <c r="K21" s="18"/>
      <c r="L21" s="18"/>
      <c r="M21" s="18"/>
      <c r="N21" s="18"/>
    </row>
    <row r="22" spans="2:33" ht="0" hidden="1" customHeight="1" x14ac:dyDescent="0.25"/>
    <row r="23" spans="2:33" ht="14.1" customHeight="1" x14ac:dyDescent="0.25">
      <c r="B23" s="21" t="s">
        <v>15</v>
      </c>
      <c r="C23" s="18"/>
      <c r="D23" s="18"/>
      <c r="E23" s="18"/>
      <c r="F23" s="18"/>
      <c r="G23" s="18"/>
      <c r="H23" s="18"/>
      <c r="J23" s="21" t="s">
        <v>14</v>
      </c>
      <c r="K23" s="18"/>
      <c r="L23" s="18"/>
      <c r="M23" s="18"/>
      <c r="N23" s="18"/>
    </row>
    <row r="24" spans="2:33" ht="14.1" customHeight="1" x14ac:dyDescent="0.25">
      <c r="B24" s="21" t="s">
        <v>16</v>
      </c>
      <c r="C24" s="18"/>
      <c r="D24" s="18"/>
      <c r="E24" s="18"/>
      <c r="F24" s="18"/>
      <c r="G24" s="18"/>
      <c r="H24" s="18"/>
      <c r="J24" s="22" t="s">
        <v>17</v>
      </c>
      <c r="K24" s="18"/>
      <c r="L24" s="18"/>
      <c r="M24" s="18"/>
      <c r="N24" s="18"/>
    </row>
    <row r="25" spans="2:33" ht="21.4" customHeight="1" thickBot="1" x14ac:dyDescent="0.3"/>
    <row r="26" spans="2:33" ht="14.1" customHeight="1" thickTop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3" ht="22.5" x14ac:dyDescent="0.25">
      <c r="B27" s="23" t="s">
        <v>18</v>
      </c>
      <c r="C27" s="18"/>
      <c r="D27" s="18"/>
      <c r="E27" s="18"/>
      <c r="F27" s="18"/>
      <c r="G27" s="3" t="s">
        <v>19</v>
      </c>
      <c r="H27" s="3" t="s">
        <v>20</v>
      </c>
      <c r="J27" s="3" t="s">
        <v>21</v>
      </c>
      <c r="K27" s="3" t="s">
        <v>22</v>
      </c>
      <c r="L27" s="3" t="s">
        <v>23</v>
      </c>
      <c r="M27" s="3" t="s">
        <v>24</v>
      </c>
      <c r="N27" s="23" t="s">
        <v>25</v>
      </c>
      <c r="O27" s="18"/>
      <c r="P27" s="23" t="s">
        <v>26</v>
      </c>
      <c r="Q27" s="18"/>
      <c r="R27" s="23" t="s">
        <v>27</v>
      </c>
      <c r="S27" s="18"/>
      <c r="T27" s="18"/>
      <c r="U27" s="23" t="s">
        <v>28</v>
      </c>
      <c r="V27" s="18"/>
      <c r="W27" s="3" t="s">
        <v>29</v>
      </c>
      <c r="X27" s="23" t="s">
        <v>30</v>
      </c>
      <c r="Y27" s="18"/>
      <c r="Z27" s="3" t="s">
        <v>31</v>
      </c>
      <c r="AA27" s="3" t="s">
        <v>32</v>
      </c>
      <c r="AB27" s="3" t="s">
        <v>33</v>
      </c>
      <c r="AC27" s="3" t="s">
        <v>34</v>
      </c>
      <c r="AD27" s="3" t="s">
        <v>35</v>
      </c>
      <c r="AE27" s="3" t="s">
        <v>36</v>
      </c>
      <c r="AF27" s="23" t="s">
        <v>37</v>
      </c>
      <c r="AG27" s="18"/>
    </row>
    <row r="28" spans="2:33" x14ac:dyDescent="0.25">
      <c r="B28" s="25" t="s">
        <v>38</v>
      </c>
      <c r="C28" s="18"/>
      <c r="D28" s="18"/>
      <c r="E28" s="18"/>
      <c r="F28" s="18"/>
      <c r="G28" s="4" t="s">
        <v>39</v>
      </c>
      <c r="H28" s="4" t="s">
        <v>39</v>
      </c>
      <c r="J28" s="4" t="s">
        <v>39</v>
      </c>
      <c r="K28" s="4" t="s">
        <v>39</v>
      </c>
      <c r="L28" s="5" t="s">
        <v>17</v>
      </c>
      <c r="M28" s="6">
        <v>51842189000</v>
      </c>
      <c r="N28" s="26">
        <v>51692189000</v>
      </c>
      <c r="O28" s="18"/>
      <c r="P28" s="26">
        <v>584430564</v>
      </c>
      <c r="Q28" s="18"/>
      <c r="R28" s="26">
        <v>584430564</v>
      </c>
      <c r="S28" s="18"/>
      <c r="T28" s="18"/>
      <c r="U28" s="26">
        <v>50566621.530000001</v>
      </c>
      <c r="V28" s="18"/>
      <c r="W28" s="6">
        <v>64228591.810000002</v>
      </c>
      <c r="X28" s="26">
        <v>2452848505.9200001</v>
      </c>
      <c r="Y28" s="18"/>
      <c r="Z28" s="6">
        <v>113171800.48</v>
      </c>
      <c r="AA28" s="6">
        <v>-162931580.59</v>
      </c>
      <c r="AB28" s="6">
        <v>39908455633.510002</v>
      </c>
      <c r="AC28" s="6">
        <v>39629926571.449997</v>
      </c>
      <c r="AD28" s="6">
        <v>2009688177.22</v>
      </c>
      <c r="AE28" s="6">
        <v>9266656268.7600002</v>
      </c>
      <c r="AF28" s="26">
        <v>8743207740.3299999</v>
      </c>
      <c r="AG28" s="18"/>
    </row>
    <row r="29" spans="2:33" x14ac:dyDescent="0.25">
      <c r="B29" s="27" t="s">
        <v>40</v>
      </c>
      <c r="C29" s="18"/>
      <c r="D29" s="18"/>
      <c r="E29" s="18"/>
      <c r="F29" s="18"/>
      <c r="G29" s="7" t="s">
        <v>39</v>
      </c>
      <c r="H29" s="7" t="s">
        <v>39</v>
      </c>
      <c r="J29" s="7" t="s">
        <v>39</v>
      </c>
      <c r="K29" s="7" t="s">
        <v>39</v>
      </c>
      <c r="L29" s="8" t="s">
        <v>41</v>
      </c>
      <c r="M29" s="9">
        <v>48123731809</v>
      </c>
      <c r="N29" s="28">
        <v>48123731809</v>
      </c>
      <c r="O29" s="18"/>
      <c r="P29" s="28">
        <v>210004120</v>
      </c>
      <c r="Q29" s="18"/>
      <c r="R29" s="28">
        <v>105004120</v>
      </c>
      <c r="S29" s="18"/>
      <c r="T29" s="18"/>
      <c r="U29" s="28">
        <v>0</v>
      </c>
      <c r="V29" s="18"/>
      <c r="W29" s="9">
        <v>0</v>
      </c>
      <c r="X29" s="28">
        <v>1537079921.6099999</v>
      </c>
      <c r="Y29" s="18"/>
      <c r="Z29" s="9">
        <v>0</v>
      </c>
      <c r="AA29" s="9">
        <v>0</v>
      </c>
      <c r="AB29" s="9">
        <v>37737180842.839996</v>
      </c>
      <c r="AC29" s="9">
        <v>37494559701.199997</v>
      </c>
      <c r="AD29" s="9">
        <v>710004120</v>
      </c>
      <c r="AE29" s="9">
        <v>8849471044.5499992</v>
      </c>
      <c r="AF29" s="28">
        <v>8639466924.5499992</v>
      </c>
      <c r="AG29" s="18"/>
    </row>
    <row r="30" spans="2:33" x14ac:dyDescent="0.25">
      <c r="B30" s="32" t="s">
        <v>42</v>
      </c>
      <c r="C30" s="18"/>
      <c r="D30" s="18"/>
      <c r="E30" s="18"/>
      <c r="F30" s="18"/>
      <c r="G30" s="10" t="s">
        <v>39</v>
      </c>
      <c r="H30" s="10" t="s">
        <v>39</v>
      </c>
      <c r="J30" s="10" t="s">
        <v>39</v>
      </c>
      <c r="K30" s="10" t="s">
        <v>39</v>
      </c>
      <c r="L30" s="11" t="s">
        <v>43</v>
      </c>
      <c r="M30" s="12">
        <v>14343673164</v>
      </c>
      <c r="N30" s="29">
        <v>14093673164</v>
      </c>
      <c r="O30" s="18"/>
      <c r="P30" s="29">
        <v>135004120</v>
      </c>
      <c r="Q30" s="18"/>
      <c r="R30" s="29">
        <v>0</v>
      </c>
      <c r="S30" s="18"/>
      <c r="T30" s="18"/>
      <c r="U30" s="29">
        <v>0</v>
      </c>
      <c r="V30" s="18"/>
      <c r="W30" s="12">
        <v>0</v>
      </c>
      <c r="X30" s="29">
        <v>0</v>
      </c>
      <c r="Y30" s="18"/>
      <c r="Z30" s="12">
        <v>0</v>
      </c>
      <c r="AA30" s="12">
        <v>0</v>
      </c>
      <c r="AB30" s="12">
        <v>11446150128.610001</v>
      </c>
      <c r="AC30" s="12">
        <v>11446150128.610001</v>
      </c>
      <c r="AD30" s="12">
        <v>385004120</v>
      </c>
      <c r="AE30" s="12">
        <v>2647523035.3899999</v>
      </c>
      <c r="AF30" s="29">
        <v>2512518915.3899999</v>
      </c>
      <c r="AG30" s="18"/>
    </row>
    <row r="31" spans="2:33" x14ac:dyDescent="0.25">
      <c r="B31" s="30" t="s">
        <v>44</v>
      </c>
      <c r="C31" s="18"/>
      <c r="D31" s="18"/>
      <c r="E31" s="18"/>
      <c r="F31" s="18"/>
      <c r="G31" s="13" t="s">
        <v>45</v>
      </c>
      <c r="H31" s="13">
        <v>1111</v>
      </c>
      <c r="J31" s="13">
        <v>1320</v>
      </c>
      <c r="K31" s="13" t="s">
        <v>46</v>
      </c>
      <c r="L31" s="14" t="s">
        <v>47</v>
      </c>
      <c r="M31" s="15">
        <v>12819332362</v>
      </c>
      <c r="N31" s="31">
        <v>12819332362</v>
      </c>
      <c r="O31" s="18"/>
      <c r="P31" s="31">
        <v>83004120</v>
      </c>
      <c r="Q31" s="18"/>
      <c r="R31" s="31">
        <v>0</v>
      </c>
      <c r="S31" s="18"/>
      <c r="T31" s="18"/>
      <c r="U31" s="31">
        <v>0</v>
      </c>
      <c r="V31" s="18"/>
      <c r="W31" s="15">
        <v>0</v>
      </c>
      <c r="X31" s="31">
        <v>0</v>
      </c>
      <c r="Y31" s="18"/>
      <c r="Z31" s="15">
        <v>0</v>
      </c>
      <c r="AA31" s="15">
        <v>0</v>
      </c>
      <c r="AB31" s="15">
        <v>10544161267.49</v>
      </c>
      <c r="AC31" s="15">
        <v>10544161267.49</v>
      </c>
      <c r="AD31" s="15">
        <v>83004120</v>
      </c>
      <c r="AE31" s="15">
        <v>2275171094.5100002</v>
      </c>
      <c r="AF31" s="31">
        <v>2192166974.5100002</v>
      </c>
      <c r="AG31" s="18"/>
    </row>
    <row r="32" spans="2:33" x14ac:dyDescent="0.25">
      <c r="B32" s="30" t="s">
        <v>48</v>
      </c>
      <c r="C32" s="18"/>
      <c r="D32" s="18"/>
      <c r="E32" s="18"/>
      <c r="F32" s="18"/>
      <c r="G32" s="13" t="s">
        <v>45</v>
      </c>
      <c r="H32" s="13">
        <v>1111</v>
      </c>
      <c r="J32" s="13">
        <v>1320</v>
      </c>
      <c r="K32" s="13" t="s">
        <v>49</v>
      </c>
      <c r="L32" s="14" t="s">
        <v>50</v>
      </c>
      <c r="M32" s="15">
        <v>167982660</v>
      </c>
      <c r="N32" s="31">
        <v>167982660</v>
      </c>
      <c r="O32" s="18"/>
      <c r="P32" s="31">
        <v>0</v>
      </c>
      <c r="Q32" s="18"/>
      <c r="R32" s="31">
        <v>0</v>
      </c>
      <c r="S32" s="18"/>
      <c r="T32" s="18"/>
      <c r="U32" s="31">
        <v>0</v>
      </c>
      <c r="V32" s="18"/>
      <c r="W32" s="15">
        <v>0</v>
      </c>
      <c r="X32" s="31">
        <v>0</v>
      </c>
      <c r="Y32" s="18"/>
      <c r="Z32" s="15">
        <v>0</v>
      </c>
      <c r="AA32" s="15">
        <v>0</v>
      </c>
      <c r="AB32" s="15">
        <v>128314128.77</v>
      </c>
      <c r="AC32" s="15">
        <v>128314128.77</v>
      </c>
      <c r="AD32" s="15">
        <v>0</v>
      </c>
      <c r="AE32" s="15">
        <v>39668531.229999997</v>
      </c>
      <c r="AF32" s="31">
        <v>39668531.229999997</v>
      </c>
      <c r="AG32" s="18"/>
    </row>
    <row r="33" spans="2:33" x14ac:dyDescent="0.25">
      <c r="B33" s="30" t="s">
        <v>51</v>
      </c>
      <c r="C33" s="18"/>
      <c r="D33" s="18"/>
      <c r="E33" s="18"/>
      <c r="F33" s="18"/>
      <c r="G33" s="13" t="s">
        <v>45</v>
      </c>
      <c r="H33" s="13">
        <v>1111</v>
      </c>
      <c r="J33" s="13">
        <v>1320</v>
      </c>
      <c r="K33" s="13"/>
      <c r="L33" s="14" t="s">
        <v>52</v>
      </c>
      <c r="M33" s="15">
        <v>1356358142</v>
      </c>
      <c r="N33" s="31">
        <v>1106358142</v>
      </c>
      <c r="O33" s="18"/>
      <c r="P33" s="31">
        <v>52000000</v>
      </c>
      <c r="Q33" s="18"/>
      <c r="R33" s="31">
        <v>0</v>
      </c>
      <c r="S33" s="18"/>
      <c r="T33" s="18"/>
      <c r="U33" s="31">
        <v>0</v>
      </c>
      <c r="V33" s="18"/>
      <c r="W33" s="15">
        <v>0</v>
      </c>
      <c r="X33" s="31">
        <v>0</v>
      </c>
      <c r="Y33" s="18"/>
      <c r="Z33" s="15">
        <v>0</v>
      </c>
      <c r="AA33" s="15">
        <v>0</v>
      </c>
      <c r="AB33" s="15">
        <v>773674732.35000002</v>
      </c>
      <c r="AC33" s="15">
        <v>773674732.35000002</v>
      </c>
      <c r="AD33" s="15">
        <v>302000000</v>
      </c>
      <c r="AE33" s="15">
        <v>332683409.64999998</v>
      </c>
      <c r="AF33" s="31">
        <v>280683409.64999998</v>
      </c>
      <c r="AG33" s="18"/>
    </row>
    <row r="34" spans="2:33" x14ac:dyDescent="0.25">
      <c r="B34" s="32" t="s">
        <v>53</v>
      </c>
      <c r="C34" s="18"/>
      <c r="D34" s="18"/>
      <c r="E34" s="18"/>
      <c r="F34" s="18"/>
      <c r="G34" s="10" t="s">
        <v>39</v>
      </c>
      <c r="H34" s="10" t="s">
        <v>39</v>
      </c>
      <c r="J34" s="10" t="s">
        <v>39</v>
      </c>
      <c r="K34" s="10" t="s">
        <v>39</v>
      </c>
      <c r="L34" s="11" t="s">
        <v>54</v>
      </c>
      <c r="M34" s="12">
        <v>626701217</v>
      </c>
      <c r="N34" s="29">
        <v>626701217</v>
      </c>
      <c r="O34" s="18"/>
      <c r="P34" s="29">
        <v>0</v>
      </c>
      <c r="Q34" s="18"/>
      <c r="R34" s="29">
        <v>70000000</v>
      </c>
      <c r="S34" s="18"/>
      <c r="T34" s="18"/>
      <c r="U34" s="29">
        <v>0</v>
      </c>
      <c r="V34" s="18"/>
      <c r="W34" s="12">
        <v>0</v>
      </c>
      <c r="X34" s="29">
        <v>0</v>
      </c>
      <c r="Y34" s="18"/>
      <c r="Z34" s="12">
        <v>0</v>
      </c>
      <c r="AA34" s="12">
        <v>0</v>
      </c>
      <c r="AB34" s="12">
        <v>606278007.48000002</v>
      </c>
      <c r="AC34" s="12">
        <v>606278007.48000002</v>
      </c>
      <c r="AD34" s="12">
        <v>0</v>
      </c>
      <c r="AE34" s="12">
        <v>20423209.52</v>
      </c>
      <c r="AF34" s="29">
        <v>20423209.52</v>
      </c>
      <c r="AG34" s="18"/>
    </row>
    <row r="35" spans="2:33" x14ac:dyDescent="0.25">
      <c r="B35" s="30" t="s">
        <v>55</v>
      </c>
      <c r="C35" s="18"/>
      <c r="D35" s="18"/>
      <c r="E35" s="18"/>
      <c r="F35" s="18"/>
      <c r="G35" s="13" t="s">
        <v>45</v>
      </c>
      <c r="H35" s="13">
        <v>1111</v>
      </c>
      <c r="J35" s="13">
        <v>1320</v>
      </c>
      <c r="K35" s="13"/>
      <c r="L35" s="14" t="s">
        <v>56</v>
      </c>
      <c r="M35" s="15">
        <v>535921938</v>
      </c>
      <c r="N35" s="31">
        <v>535921938</v>
      </c>
      <c r="O35" s="18"/>
      <c r="P35" s="31">
        <v>0</v>
      </c>
      <c r="Q35" s="18"/>
      <c r="R35" s="31">
        <v>60000000</v>
      </c>
      <c r="S35" s="18"/>
      <c r="T35" s="18"/>
      <c r="U35" s="31">
        <v>0</v>
      </c>
      <c r="V35" s="18"/>
      <c r="W35" s="15">
        <v>0</v>
      </c>
      <c r="X35" s="31">
        <v>0</v>
      </c>
      <c r="Y35" s="18"/>
      <c r="Z35" s="15">
        <v>0</v>
      </c>
      <c r="AA35" s="15">
        <v>0</v>
      </c>
      <c r="AB35" s="15">
        <v>535359523.43000001</v>
      </c>
      <c r="AC35" s="15">
        <v>535359523.43000001</v>
      </c>
      <c r="AD35" s="15">
        <v>0</v>
      </c>
      <c r="AE35" s="15">
        <v>562414.56999999995</v>
      </c>
      <c r="AF35" s="31">
        <v>562414.56999999995</v>
      </c>
      <c r="AG35" s="18"/>
    </row>
    <row r="36" spans="2:33" x14ac:dyDescent="0.25">
      <c r="B36" s="30" t="s">
        <v>57</v>
      </c>
      <c r="C36" s="18"/>
      <c r="D36" s="18"/>
      <c r="E36" s="18"/>
      <c r="F36" s="18"/>
      <c r="G36" s="13" t="s">
        <v>45</v>
      </c>
      <c r="H36" s="13">
        <v>1111</v>
      </c>
      <c r="J36" s="13">
        <v>1320</v>
      </c>
      <c r="K36" s="13"/>
      <c r="L36" s="14" t="s">
        <v>58</v>
      </c>
      <c r="M36" s="15">
        <v>810366</v>
      </c>
      <c r="N36" s="31">
        <v>810366</v>
      </c>
      <c r="O36" s="18"/>
      <c r="P36" s="31">
        <v>0</v>
      </c>
      <c r="Q36" s="18"/>
      <c r="R36" s="31">
        <v>0</v>
      </c>
      <c r="S36" s="18"/>
      <c r="T36" s="18"/>
      <c r="U36" s="31">
        <v>0</v>
      </c>
      <c r="V36" s="18"/>
      <c r="W36" s="15">
        <v>0</v>
      </c>
      <c r="X36" s="31">
        <v>0</v>
      </c>
      <c r="Y36" s="18"/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810366</v>
      </c>
      <c r="AF36" s="31">
        <v>810366</v>
      </c>
      <c r="AG36" s="18"/>
    </row>
    <row r="37" spans="2:33" x14ac:dyDescent="0.25">
      <c r="B37" s="30" t="s">
        <v>59</v>
      </c>
      <c r="C37" s="18"/>
      <c r="D37" s="18"/>
      <c r="E37" s="18"/>
      <c r="F37" s="18"/>
      <c r="G37" s="13" t="s">
        <v>45</v>
      </c>
      <c r="H37" s="13">
        <v>1111</v>
      </c>
      <c r="J37" s="13">
        <v>1320</v>
      </c>
      <c r="K37" s="13"/>
      <c r="L37" s="14" t="s">
        <v>60</v>
      </c>
      <c r="M37" s="15">
        <v>76348332</v>
      </c>
      <c r="N37" s="31">
        <v>76348332</v>
      </c>
      <c r="O37" s="18"/>
      <c r="P37" s="31">
        <v>0</v>
      </c>
      <c r="Q37" s="18"/>
      <c r="R37" s="31">
        <v>0</v>
      </c>
      <c r="S37" s="18"/>
      <c r="T37" s="18"/>
      <c r="U37" s="31">
        <v>0</v>
      </c>
      <c r="V37" s="18"/>
      <c r="W37" s="15">
        <v>0</v>
      </c>
      <c r="X37" s="31">
        <v>0</v>
      </c>
      <c r="Y37" s="18"/>
      <c r="Z37" s="15">
        <v>0</v>
      </c>
      <c r="AA37" s="15">
        <v>0</v>
      </c>
      <c r="AB37" s="15">
        <v>58097370.869999997</v>
      </c>
      <c r="AC37" s="15">
        <v>58097370.869999997</v>
      </c>
      <c r="AD37" s="15">
        <v>0</v>
      </c>
      <c r="AE37" s="15">
        <v>18250961.129999999</v>
      </c>
      <c r="AF37" s="31">
        <v>18250961.129999999</v>
      </c>
      <c r="AG37" s="18"/>
    </row>
    <row r="38" spans="2:33" x14ac:dyDescent="0.25">
      <c r="B38" s="30" t="s">
        <v>61</v>
      </c>
      <c r="C38" s="18"/>
      <c r="D38" s="18"/>
      <c r="E38" s="18"/>
      <c r="F38" s="18"/>
      <c r="G38" s="13" t="s">
        <v>45</v>
      </c>
      <c r="H38" s="13">
        <v>1111</v>
      </c>
      <c r="J38" s="13">
        <v>1320</v>
      </c>
      <c r="K38" s="13"/>
      <c r="L38" s="14" t="s">
        <v>62</v>
      </c>
      <c r="M38" s="15">
        <v>12972288</v>
      </c>
      <c r="N38" s="31">
        <v>12972288</v>
      </c>
      <c r="O38" s="18"/>
      <c r="P38" s="31">
        <v>0</v>
      </c>
      <c r="Q38" s="18"/>
      <c r="R38" s="31">
        <v>10000000</v>
      </c>
      <c r="S38" s="18"/>
      <c r="T38" s="18"/>
      <c r="U38" s="31">
        <v>0</v>
      </c>
      <c r="V38" s="18"/>
      <c r="W38" s="15">
        <v>0</v>
      </c>
      <c r="X38" s="31">
        <v>0</v>
      </c>
      <c r="Y38" s="18"/>
      <c r="Z38" s="15">
        <v>0</v>
      </c>
      <c r="AA38" s="15">
        <v>0</v>
      </c>
      <c r="AB38" s="15">
        <v>12821113.18</v>
      </c>
      <c r="AC38" s="15">
        <v>12821113.18</v>
      </c>
      <c r="AD38" s="15">
        <v>0</v>
      </c>
      <c r="AE38" s="15">
        <v>151174.82</v>
      </c>
      <c r="AF38" s="31">
        <v>151174.82</v>
      </c>
      <c r="AG38" s="18"/>
    </row>
    <row r="39" spans="2:33" x14ac:dyDescent="0.25">
      <c r="B39" s="30" t="s">
        <v>63</v>
      </c>
      <c r="C39" s="18"/>
      <c r="D39" s="18"/>
      <c r="E39" s="18"/>
      <c r="F39" s="18"/>
      <c r="G39" s="13" t="s">
        <v>45</v>
      </c>
      <c r="H39" s="13">
        <v>1111</v>
      </c>
      <c r="J39" s="13">
        <v>1320</v>
      </c>
      <c r="K39" s="13"/>
      <c r="L39" s="14" t="s">
        <v>64</v>
      </c>
      <c r="M39" s="15">
        <v>648293</v>
      </c>
      <c r="N39" s="31">
        <v>648293</v>
      </c>
      <c r="O39" s="18"/>
      <c r="P39" s="31">
        <v>0</v>
      </c>
      <c r="Q39" s="18"/>
      <c r="R39" s="31">
        <v>0</v>
      </c>
      <c r="S39" s="18"/>
      <c r="T39" s="18"/>
      <c r="U39" s="31">
        <v>0</v>
      </c>
      <c r="V39" s="18"/>
      <c r="W39" s="15">
        <v>0</v>
      </c>
      <c r="X39" s="31">
        <v>0</v>
      </c>
      <c r="Y39" s="18"/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648293</v>
      </c>
      <c r="AF39" s="31">
        <v>648293</v>
      </c>
      <c r="AG39" s="18"/>
    </row>
    <row r="40" spans="2:33" x14ac:dyDescent="0.25">
      <c r="B40" s="32" t="s">
        <v>65</v>
      </c>
      <c r="C40" s="18"/>
      <c r="D40" s="18"/>
      <c r="E40" s="18"/>
      <c r="F40" s="18"/>
      <c r="G40" s="10" t="s">
        <v>39</v>
      </c>
      <c r="H40" s="10" t="s">
        <v>39</v>
      </c>
      <c r="J40" s="10" t="s">
        <v>39</v>
      </c>
      <c r="K40" s="10" t="s">
        <v>39</v>
      </c>
      <c r="L40" s="11" t="s">
        <v>66</v>
      </c>
      <c r="M40" s="12">
        <v>22802794896</v>
      </c>
      <c r="N40" s="29">
        <v>23052794896</v>
      </c>
      <c r="O40" s="18"/>
      <c r="P40" s="29">
        <v>75000000</v>
      </c>
      <c r="Q40" s="18"/>
      <c r="R40" s="29">
        <v>35004120</v>
      </c>
      <c r="S40" s="18"/>
      <c r="T40" s="18"/>
      <c r="U40" s="29">
        <v>0</v>
      </c>
      <c r="V40" s="18"/>
      <c r="W40" s="12">
        <v>0</v>
      </c>
      <c r="X40" s="29">
        <v>0</v>
      </c>
      <c r="Y40" s="18"/>
      <c r="Z40" s="12">
        <v>0</v>
      </c>
      <c r="AA40" s="12">
        <v>0</v>
      </c>
      <c r="AB40" s="12">
        <v>17007235520.860001</v>
      </c>
      <c r="AC40" s="12">
        <v>17007235520.860001</v>
      </c>
      <c r="AD40" s="12">
        <v>325000000</v>
      </c>
      <c r="AE40" s="12">
        <v>6045559375.1400003</v>
      </c>
      <c r="AF40" s="29">
        <v>5970559375.1400003</v>
      </c>
      <c r="AG40" s="18"/>
    </row>
    <row r="41" spans="2:33" x14ac:dyDescent="0.25">
      <c r="B41" s="30" t="s">
        <v>67</v>
      </c>
      <c r="C41" s="18"/>
      <c r="D41" s="18"/>
      <c r="E41" s="18"/>
      <c r="F41" s="18"/>
      <c r="G41" s="13" t="s">
        <v>45</v>
      </c>
      <c r="H41" s="13">
        <v>1111</v>
      </c>
      <c r="J41" s="13">
        <v>1320</v>
      </c>
      <c r="K41" s="13"/>
      <c r="L41" s="14" t="s">
        <v>68</v>
      </c>
      <c r="M41" s="15">
        <v>3930183033</v>
      </c>
      <c r="N41" s="31">
        <v>3950183033</v>
      </c>
      <c r="O41" s="18"/>
      <c r="P41" s="31">
        <v>0</v>
      </c>
      <c r="Q41" s="18"/>
      <c r="R41" s="31">
        <v>25004120</v>
      </c>
      <c r="S41" s="18"/>
      <c r="T41" s="18"/>
      <c r="U41" s="31">
        <v>0</v>
      </c>
      <c r="V41" s="18"/>
      <c r="W41" s="15">
        <v>0</v>
      </c>
      <c r="X41" s="31">
        <v>0</v>
      </c>
      <c r="Y41" s="18"/>
      <c r="Z41" s="15">
        <v>0</v>
      </c>
      <c r="AA41" s="15">
        <v>0</v>
      </c>
      <c r="AB41" s="15">
        <v>3273725039.3400002</v>
      </c>
      <c r="AC41" s="15">
        <v>3273725039.3400002</v>
      </c>
      <c r="AD41" s="15">
        <v>40000000</v>
      </c>
      <c r="AE41" s="15">
        <v>676457993.65999997</v>
      </c>
      <c r="AF41" s="31">
        <v>676457993.65999997</v>
      </c>
      <c r="AG41" s="18"/>
    </row>
    <row r="42" spans="2:33" x14ac:dyDescent="0.25">
      <c r="B42" s="30" t="s">
        <v>69</v>
      </c>
      <c r="C42" s="18"/>
      <c r="D42" s="18"/>
      <c r="E42" s="18"/>
      <c r="F42" s="18"/>
      <c r="G42" s="13" t="s">
        <v>45</v>
      </c>
      <c r="H42" s="13">
        <v>1111</v>
      </c>
      <c r="J42" s="13">
        <v>1320</v>
      </c>
      <c r="K42" s="13"/>
      <c r="L42" s="14" t="s">
        <v>70</v>
      </c>
      <c r="M42" s="15">
        <v>6178004334</v>
      </c>
      <c r="N42" s="31">
        <v>6458004334</v>
      </c>
      <c r="O42" s="18"/>
      <c r="P42" s="31">
        <v>30000000</v>
      </c>
      <c r="Q42" s="18"/>
      <c r="R42" s="31">
        <v>0</v>
      </c>
      <c r="S42" s="18"/>
      <c r="T42" s="18"/>
      <c r="U42" s="31">
        <v>0</v>
      </c>
      <c r="V42" s="18"/>
      <c r="W42" s="15">
        <v>0</v>
      </c>
      <c r="X42" s="31">
        <v>0</v>
      </c>
      <c r="Y42" s="18"/>
      <c r="Z42" s="15">
        <v>0</v>
      </c>
      <c r="AA42" s="15">
        <v>0</v>
      </c>
      <c r="AB42" s="15">
        <v>5268116117.1099997</v>
      </c>
      <c r="AC42" s="15">
        <v>5268116117.1099997</v>
      </c>
      <c r="AD42" s="15">
        <v>90000000</v>
      </c>
      <c r="AE42" s="15">
        <v>1189888216.8900001</v>
      </c>
      <c r="AF42" s="31">
        <v>1159888216.8900001</v>
      </c>
      <c r="AG42" s="18"/>
    </row>
    <row r="43" spans="2:33" x14ac:dyDescent="0.25">
      <c r="B43" s="30" t="s">
        <v>71</v>
      </c>
      <c r="C43" s="18"/>
      <c r="D43" s="18"/>
      <c r="E43" s="18"/>
      <c r="F43" s="18"/>
      <c r="G43" s="13" t="s">
        <v>45</v>
      </c>
      <c r="H43" s="13">
        <v>1111</v>
      </c>
      <c r="J43" s="13">
        <v>1320</v>
      </c>
      <c r="K43" s="13"/>
      <c r="L43" s="14" t="s">
        <v>72</v>
      </c>
      <c r="M43" s="15">
        <v>0</v>
      </c>
      <c r="N43" s="31">
        <v>0</v>
      </c>
      <c r="O43" s="18"/>
      <c r="P43" s="31">
        <v>0</v>
      </c>
      <c r="Q43" s="18"/>
      <c r="R43" s="31">
        <v>10000000</v>
      </c>
      <c r="S43" s="18"/>
      <c r="T43" s="18"/>
      <c r="U43" s="31">
        <v>0</v>
      </c>
      <c r="V43" s="18"/>
      <c r="W43" s="15">
        <v>0</v>
      </c>
      <c r="X43" s="31">
        <v>0</v>
      </c>
      <c r="Y43" s="18"/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31">
        <v>0</v>
      </c>
      <c r="AG43" s="18"/>
    </row>
    <row r="44" spans="2:33" x14ac:dyDescent="0.25">
      <c r="B44" s="30" t="s">
        <v>71</v>
      </c>
      <c r="C44" s="18"/>
      <c r="D44" s="18"/>
      <c r="E44" s="18"/>
      <c r="F44" s="18"/>
      <c r="G44" s="13" t="s">
        <v>73</v>
      </c>
      <c r="H44" s="13">
        <v>1111</v>
      </c>
      <c r="J44" s="13">
        <v>1320</v>
      </c>
      <c r="K44" s="13"/>
      <c r="L44" s="14" t="s">
        <v>72</v>
      </c>
      <c r="M44" s="15">
        <v>2905578538</v>
      </c>
      <c r="N44" s="31">
        <v>2905578538</v>
      </c>
      <c r="O44" s="18"/>
      <c r="P44" s="31">
        <v>0</v>
      </c>
      <c r="Q44" s="18"/>
      <c r="R44" s="31">
        <v>0</v>
      </c>
      <c r="S44" s="18"/>
      <c r="T44" s="18"/>
      <c r="U44" s="31">
        <v>0</v>
      </c>
      <c r="V44" s="18"/>
      <c r="W44" s="15">
        <v>0</v>
      </c>
      <c r="X44" s="31">
        <v>0</v>
      </c>
      <c r="Y44" s="18"/>
      <c r="Z44" s="15">
        <v>0</v>
      </c>
      <c r="AA44" s="15">
        <v>0</v>
      </c>
      <c r="AB44" s="15">
        <v>12164780.220000001</v>
      </c>
      <c r="AC44" s="15">
        <v>12164780.220000001</v>
      </c>
      <c r="AD44" s="15">
        <v>0</v>
      </c>
      <c r="AE44" s="15">
        <v>2893413757.7800002</v>
      </c>
      <c r="AF44" s="31">
        <v>2893413757.7800002</v>
      </c>
      <c r="AG44" s="18"/>
    </row>
    <row r="45" spans="2:33" x14ac:dyDescent="0.25">
      <c r="B45" s="30" t="s">
        <v>74</v>
      </c>
      <c r="C45" s="18"/>
      <c r="D45" s="18"/>
      <c r="E45" s="18"/>
      <c r="F45" s="18"/>
      <c r="G45" s="13" t="s">
        <v>45</v>
      </c>
      <c r="H45" s="13">
        <v>1111</v>
      </c>
      <c r="J45" s="13">
        <v>1320</v>
      </c>
      <c r="K45" s="13"/>
      <c r="L45" s="14" t="s">
        <v>75</v>
      </c>
      <c r="M45" s="15">
        <v>2512062541</v>
      </c>
      <c r="N45" s="31">
        <v>2612062541</v>
      </c>
      <c r="O45" s="18"/>
      <c r="P45" s="31">
        <v>10000000</v>
      </c>
      <c r="Q45" s="18"/>
      <c r="R45" s="31">
        <v>0</v>
      </c>
      <c r="S45" s="18"/>
      <c r="T45" s="18"/>
      <c r="U45" s="31">
        <v>0</v>
      </c>
      <c r="V45" s="18"/>
      <c r="W45" s="15">
        <v>0</v>
      </c>
      <c r="X45" s="31">
        <v>0</v>
      </c>
      <c r="Y45" s="18"/>
      <c r="Z45" s="15">
        <v>0</v>
      </c>
      <c r="AA45" s="15">
        <v>0</v>
      </c>
      <c r="AB45" s="15">
        <v>2601503504.6799998</v>
      </c>
      <c r="AC45" s="15">
        <v>2601503504.6799998</v>
      </c>
      <c r="AD45" s="15">
        <v>10000000</v>
      </c>
      <c r="AE45" s="15">
        <v>10559036.32</v>
      </c>
      <c r="AF45" s="31">
        <v>559036.31999999995</v>
      </c>
      <c r="AG45" s="18"/>
    </row>
    <row r="46" spans="2:33" x14ac:dyDescent="0.25">
      <c r="B46" s="30" t="s">
        <v>76</v>
      </c>
      <c r="C46" s="18"/>
      <c r="D46" s="18"/>
      <c r="E46" s="18"/>
      <c r="F46" s="18"/>
      <c r="G46" s="13" t="s">
        <v>45</v>
      </c>
      <c r="H46" s="13">
        <v>1111</v>
      </c>
      <c r="J46" s="13">
        <v>1320</v>
      </c>
      <c r="K46" s="13"/>
      <c r="L46" s="14" t="s">
        <v>77</v>
      </c>
      <c r="M46" s="15">
        <v>7276966450</v>
      </c>
      <c r="N46" s="31">
        <v>7126966450</v>
      </c>
      <c r="O46" s="18"/>
      <c r="P46" s="31">
        <v>35000000</v>
      </c>
      <c r="Q46" s="18"/>
      <c r="R46" s="31">
        <v>0</v>
      </c>
      <c r="S46" s="18"/>
      <c r="T46" s="18"/>
      <c r="U46" s="31">
        <v>0</v>
      </c>
      <c r="V46" s="18"/>
      <c r="W46" s="15">
        <v>0</v>
      </c>
      <c r="X46" s="31">
        <v>0</v>
      </c>
      <c r="Y46" s="18"/>
      <c r="Z46" s="15">
        <v>0</v>
      </c>
      <c r="AA46" s="15">
        <v>0</v>
      </c>
      <c r="AB46" s="15">
        <v>5851726079.5100002</v>
      </c>
      <c r="AC46" s="15">
        <v>5851726079.5100002</v>
      </c>
      <c r="AD46" s="15">
        <v>185000000</v>
      </c>
      <c r="AE46" s="15">
        <v>1275240370.49</v>
      </c>
      <c r="AF46" s="31">
        <v>1240240370.49</v>
      </c>
      <c r="AG46" s="18"/>
    </row>
    <row r="47" spans="2:33" ht="22.5" x14ac:dyDescent="0.25">
      <c r="B47" s="32" t="s">
        <v>78</v>
      </c>
      <c r="C47" s="18"/>
      <c r="D47" s="18"/>
      <c r="E47" s="18"/>
      <c r="F47" s="18"/>
      <c r="G47" s="10" t="s">
        <v>39</v>
      </c>
      <c r="H47" s="10" t="s">
        <v>39</v>
      </c>
      <c r="J47" s="10" t="s">
        <v>39</v>
      </c>
      <c r="K47" s="10" t="s">
        <v>39</v>
      </c>
      <c r="L47" s="11" t="s">
        <v>79</v>
      </c>
      <c r="M47" s="12">
        <v>3399590098</v>
      </c>
      <c r="N47" s="29">
        <v>3399590098</v>
      </c>
      <c r="O47" s="18"/>
      <c r="P47" s="29">
        <v>0</v>
      </c>
      <c r="Q47" s="18"/>
      <c r="R47" s="29">
        <v>0</v>
      </c>
      <c r="S47" s="18"/>
      <c r="T47" s="18"/>
      <c r="U47" s="29">
        <v>0</v>
      </c>
      <c r="V47" s="18"/>
      <c r="W47" s="12">
        <v>0</v>
      </c>
      <c r="X47" s="29">
        <v>490100456</v>
      </c>
      <c r="Y47" s="18"/>
      <c r="Z47" s="12">
        <v>0</v>
      </c>
      <c r="AA47" s="12">
        <v>0</v>
      </c>
      <c r="AB47" s="12">
        <v>2909489642</v>
      </c>
      <c r="AC47" s="12">
        <v>2909489642</v>
      </c>
      <c r="AD47" s="12">
        <v>0</v>
      </c>
      <c r="AE47" s="12">
        <v>0</v>
      </c>
      <c r="AF47" s="29">
        <v>0</v>
      </c>
      <c r="AG47" s="18"/>
    </row>
    <row r="48" spans="2:33" ht="22.5" x14ac:dyDescent="0.25">
      <c r="B48" s="30" t="s">
        <v>80</v>
      </c>
      <c r="C48" s="18"/>
      <c r="D48" s="18"/>
      <c r="E48" s="18"/>
      <c r="F48" s="18"/>
      <c r="G48" s="13" t="s">
        <v>45</v>
      </c>
      <c r="H48" s="13">
        <v>1112</v>
      </c>
      <c r="J48" s="13">
        <v>1320</v>
      </c>
      <c r="K48" s="13" t="s">
        <v>81</v>
      </c>
      <c r="L48" s="14" t="s">
        <v>82</v>
      </c>
      <c r="M48" s="15">
        <v>3225252144</v>
      </c>
      <c r="N48" s="31">
        <v>3225252144</v>
      </c>
      <c r="O48" s="18"/>
      <c r="P48" s="31">
        <v>0</v>
      </c>
      <c r="Q48" s="18"/>
      <c r="R48" s="31">
        <v>0</v>
      </c>
      <c r="S48" s="18"/>
      <c r="T48" s="18"/>
      <c r="U48" s="31">
        <v>0</v>
      </c>
      <c r="V48" s="18"/>
      <c r="W48" s="15">
        <v>0</v>
      </c>
      <c r="X48" s="31">
        <v>459556680.94999999</v>
      </c>
      <c r="Y48" s="18"/>
      <c r="Z48" s="15">
        <v>0</v>
      </c>
      <c r="AA48" s="15">
        <v>0</v>
      </c>
      <c r="AB48" s="15">
        <v>2765695463.0500002</v>
      </c>
      <c r="AC48" s="15">
        <v>2765695463.0500002</v>
      </c>
      <c r="AD48" s="15">
        <v>0</v>
      </c>
      <c r="AE48" s="15">
        <v>0</v>
      </c>
      <c r="AF48" s="31">
        <v>0</v>
      </c>
      <c r="AG48" s="18"/>
    </row>
    <row r="49" spans="2:33" ht="22.5" x14ac:dyDescent="0.25">
      <c r="B49" s="30" t="s">
        <v>83</v>
      </c>
      <c r="C49" s="18"/>
      <c r="D49" s="18"/>
      <c r="E49" s="18"/>
      <c r="F49" s="18"/>
      <c r="G49" s="13" t="s">
        <v>45</v>
      </c>
      <c r="H49" s="13">
        <v>1112</v>
      </c>
      <c r="J49" s="13">
        <v>1320</v>
      </c>
      <c r="K49" s="13" t="s">
        <v>81</v>
      </c>
      <c r="L49" s="14" t="s">
        <v>84</v>
      </c>
      <c r="M49" s="15">
        <v>174337954</v>
      </c>
      <c r="N49" s="31">
        <v>174337954</v>
      </c>
      <c r="O49" s="18"/>
      <c r="P49" s="31">
        <v>0</v>
      </c>
      <c r="Q49" s="18"/>
      <c r="R49" s="31">
        <v>0</v>
      </c>
      <c r="S49" s="18"/>
      <c r="T49" s="18"/>
      <c r="U49" s="31">
        <v>0</v>
      </c>
      <c r="V49" s="18"/>
      <c r="W49" s="15">
        <v>0</v>
      </c>
      <c r="X49" s="31">
        <v>30543775.050000001</v>
      </c>
      <c r="Y49" s="18"/>
      <c r="Z49" s="15">
        <v>0</v>
      </c>
      <c r="AA49" s="15">
        <v>0</v>
      </c>
      <c r="AB49" s="15">
        <v>143794178.94999999</v>
      </c>
      <c r="AC49" s="15">
        <v>143794178.94999999</v>
      </c>
      <c r="AD49" s="15">
        <v>0</v>
      </c>
      <c r="AE49" s="15">
        <v>0</v>
      </c>
      <c r="AF49" s="31">
        <v>0</v>
      </c>
      <c r="AG49" s="18"/>
    </row>
    <row r="50" spans="2:33" ht="22.5" x14ac:dyDescent="0.25">
      <c r="B50" s="32" t="s">
        <v>85</v>
      </c>
      <c r="C50" s="18"/>
      <c r="D50" s="18"/>
      <c r="E50" s="18"/>
      <c r="F50" s="18"/>
      <c r="G50" s="10" t="s">
        <v>39</v>
      </c>
      <c r="H50" s="10" t="s">
        <v>39</v>
      </c>
      <c r="J50" s="10" t="s">
        <v>39</v>
      </c>
      <c r="K50" s="10" t="s">
        <v>39</v>
      </c>
      <c r="L50" s="11" t="s">
        <v>86</v>
      </c>
      <c r="M50" s="12">
        <v>6950972434</v>
      </c>
      <c r="N50" s="29">
        <v>6950972434</v>
      </c>
      <c r="O50" s="18"/>
      <c r="P50" s="29">
        <v>0</v>
      </c>
      <c r="Q50" s="18"/>
      <c r="R50" s="29">
        <v>0</v>
      </c>
      <c r="S50" s="18"/>
      <c r="T50" s="18"/>
      <c r="U50" s="29">
        <v>0</v>
      </c>
      <c r="V50" s="18"/>
      <c r="W50" s="12">
        <v>0</v>
      </c>
      <c r="X50" s="29">
        <v>1046979465.61</v>
      </c>
      <c r="Y50" s="18"/>
      <c r="Z50" s="12">
        <v>0</v>
      </c>
      <c r="AA50" s="12">
        <v>0</v>
      </c>
      <c r="AB50" s="12">
        <v>5768027543.8900003</v>
      </c>
      <c r="AC50" s="12">
        <v>5525406402.25</v>
      </c>
      <c r="AD50" s="12">
        <v>0</v>
      </c>
      <c r="AE50" s="12">
        <v>135965424.5</v>
      </c>
      <c r="AF50" s="29">
        <v>135965424.5</v>
      </c>
      <c r="AG50" s="18"/>
    </row>
    <row r="51" spans="2:33" ht="22.5" x14ac:dyDescent="0.25">
      <c r="B51" s="30" t="s">
        <v>87</v>
      </c>
      <c r="C51" s="18"/>
      <c r="D51" s="18"/>
      <c r="E51" s="18"/>
      <c r="F51" s="18"/>
      <c r="G51" s="13" t="s">
        <v>45</v>
      </c>
      <c r="H51" s="13">
        <v>1112</v>
      </c>
      <c r="J51" s="13">
        <v>1320</v>
      </c>
      <c r="K51" s="13" t="s">
        <v>81</v>
      </c>
      <c r="L51" s="14" t="s">
        <v>88</v>
      </c>
      <c r="M51" s="15">
        <v>523013862</v>
      </c>
      <c r="N51" s="31">
        <v>523013862</v>
      </c>
      <c r="O51" s="18"/>
      <c r="P51" s="31">
        <v>0</v>
      </c>
      <c r="Q51" s="18"/>
      <c r="R51" s="31">
        <v>0</v>
      </c>
      <c r="S51" s="18"/>
      <c r="T51" s="18"/>
      <c r="U51" s="31">
        <v>0</v>
      </c>
      <c r="V51" s="18"/>
      <c r="W51" s="15">
        <v>0</v>
      </c>
      <c r="X51" s="31">
        <v>75676263.159999996</v>
      </c>
      <c r="Y51" s="18"/>
      <c r="Z51" s="15">
        <v>0</v>
      </c>
      <c r="AA51" s="15">
        <v>0</v>
      </c>
      <c r="AB51" s="15">
        <v>447337598.83999997</v>
      </c>
      <c r="AC51" s="15">
        <v>447337598.83999997</v>
      </c>
      <c r="AD51" s="15">
        <v>0</v>
      </c>
      <c r="AE51" s="15">
        <v>0</v>
      </c>
      <c r="AF51" s="31">
        <v>0</v>
      </c>
      <c r="AG51" s="18"/>
    </row>
    <row r="52" spans="2:33" x14ac:dyDescent="0.25">
      <c r="B52" s="30" t="s">
        <v>89</v>
      </c>
      <c r="C52" s="18"/>
      <c r="D52" s="18"/>
      <c r="E52" s="18"/>
      <c r="F52" s="18"/>
      <c r="G52" s="13" t="s">
        <v>45</v>
      </c>
      <c r="H52" s="13">
        <v>1112</v>
      </c>
      <c r="J52" s="13">
        <v>1320</v>
      </c>
      <c r="K52" s="13" t="s">
        <v>81</v>
      </c>
      <c r="L52" s="14" t="s">
        <v>90</v>
      </c>
      <c r="M52" s="15">
        <v>1046027723</v>
      </c>
      <c r="N52" s="31">
        <v>1046027723</v>
      </c>
      <c r="O52" s="18"/>
      <c r="P52" s="31">
        <v>0</v>
      </c>
      <c r="Q52" s="18"/>
      <c r="R52" s="31">
        <v>0</v>
      </c>
      <c r="S52" s="18"/>
      <c r="T52" s="18"/>
      <c r="U52" s="31">
        <v>0</v>
      </c>
      <c r="V52" s="18"/>
      <c r="W52" s="15">
        <v>0</v>
      </c>
      <c r="X52" s="31">
        <v>151353633.31999999</v>
      </c>
      <c r="Y52" s="18"/>
      <c r="Z52" s="15">
        <v>0</v>
      </c>
      <c r="AA52" s="15">
        <v>0</v>
      </c>
      <c r="AB52" s="15">
        <v>894674089.67999995</v>
      </c>
      <c r="AC52" s="15">
        <v>894674089.67999995</v>
      </c>
      <c r="AD52" s="15">
        <v>0</v>
      </c>
      <c r="AE52" s="15">
        <v>0</v>
      </c>
      <c r="AF52" s="31">
        <v>0</v>
      </c>
      <c r="AG52" s="18"/>
    </row>
    <row r="53" spans="2:33" ht="22.5" x14ac:dyDescent="0.25">
      <c r="B53" s="30" t="s">
        <v>91</v>
      </c>
      <c r="C53" s="18"/>
      <c r="D53" s="18"/>
      <c r="E53" s="18"/>
      <c r="F53" s="18"/>
      <c r="G53" s="13" t="s">
        <v>45</v>
      </c>
      <c r="H53" s="13">
        <v>1112</v>
      </c>
      <c r="J53" s="13">
        <v>1320</v>
      </c>
      <c r="K53" s="13" t="s">
        <v>81</v>
      </c>
      <c r="L53" s="14" t="s">
        <v>92</v>
      </c>
      <c r="M53" s="15">
        <v>5007930849</v>
      </c>
      <c r="N53" s="31">
        <v>5007930849</v>
      </c>
      <c r="O53" s="18"/>
      <c r="P53" s="31">
        <v>0</v>
      </c>
      <c r="Q53" s="18"/>
      <c r="R53" s="31">
        <v>0</v>
      </c>
      <c r="S53" s="18"/>
      <c r="T53" s="18"/>
      <c r="U53" s="31">
        <v>0</v>
      </c>
      <c r="V53" s="18"/>
      <c r="W53" s="15">
        <v>0</v>
      </c>
      <c r="X53" s="31">
        <v>792628989.48000002</v>
      </c>
      <c r="Y53" s="18"/>
      <c r="Z53" s="15">
        <v>0</v>
      </c>
      <c r="AA53" s="15">
        <v>0</v>
      </c>
      <c r="AB53" s="15">
        <v>4079336435.02</v>
      </c>
      <c r="AC53" s="15">
        <v>3885361057.46</v>
      </c>
      <c r="AD53" s="15">
        <v>0</v>
      </c>
      <c r="AE53" s="15">
        <v>135965424.5</v>
      </c>
      <c r="AF53" s="31">
        <v>135965424.5</v>
      </c>
      <c r="AG53" s="18"/>
    </row>
    <row r="54" spans="2:33" ht="22.5" x14ac:dyDescent="0.25">
      <c r="B54" s="30" t="s">
        <v>93</v>
      </c>
      <c r="C54" s="18"/>
      <c r="D54" s="18"/>
      <c r="E54" s="18"/>
      <c r="F54" s="18"/>
      <c r="G54" s="13" t="s">
        <v>45</v>
      </c>
      <c r="H54" s="13">
        <v>1112</v>
      </c>
      <c r="J54" s="13">
        <v>1320</v>
      </c>
      <c r="K54" s="13" t="s">
        <v>81</v>
      </c>
      <c r="L54" s="14" t="s">
        <v>94</v>
      </c>
      <c r="M54" s="15">
        <v>374000000</v>
      </c>
      <c r="N54" s="31">
        <v>374000000</v>
      </c>
      <c r="O54" s="18"/>
      <c r="P54" s="31">
        <v>0</v>
      </c>
      <c r="Q54" s="18"/>
      <c r="R54" s="31">
        <v>0</v>
      </c>
      <c r="S54" s="18"/>
      <c r="T54" s="18"/>
      <c r="U54" s="31">
        <v>0</v>
      </c>
      <c r="V54" s="18"/>
      <c r="W54" s="15">
        <v>0</v>
      </c>
      <c r="X54" s="31">
        <v>27320579.649999999</v>
      </c>
      <c r="Y54" s="18"/>
      <c r="Z54" s="15">
        <v>0</v>
      </c>
      <c r="AA54" s="15">
        <v>0</v>
      </c>
      <c r="AB54" s="15">
        <v>346679420.35000002</v>
      </c>
      <c r="AC54" s="15">
        <v>298033656.26999998</v>
      </c>
      <c r="AD54" s="15">
        <v>0</v>
      </c>
      <c r="AE54" s="15">
        <v>0</v>
      </c>
      <c r="AF54" s="31">
        <v>0</v>
      </c>
      <c r="AG54" s="18"/>
    </row>
    <row r="55" spans="2:33" x14ac:dyDescent="0.25">
      <c r="B55" s="27" t="s">
        <v>95</v>
      </c>
      <c r="C55" s="18"/>
      <c r="D55" s="18"/>
      <c r="E55" s="18"/>
      <c r="F55" s="18"/>
      <c r="G55" s="7" t="s">
        <v>39</v>
      </c>
      <c r="H55" s="7" t="s">
        <v>39</v>
      </c>
      <c r="J55" s="7" t="s">
        <v>39</v>
      </c>
      <c r="K55" s="7" t="s">
        <v>39</v>
      </c>
      <c r="L55" s="8" t="s">
        <v>96</v>
      </c>
      <c r="M55" s="9">
        <v>2706208202</v>
      </c>
      <c r="N55" s="28">
        <v>2481911701.25</v>
      </c>
      <c r="O55" s="18"/>
      <c r="P55" s="28">
        <v>361138937</v>
      </c>
      <c r="Q55" s="18"/>
      <c r="R55" s="28">
        <v>15812489</v>
      </c>
      <c r="S55" s="18"/>
      <c r="T55" s="18"/>
      <c r="U55" s="28">
        <v>49168311.530000001</v>
      </c>
      <c r="V55" s="18"/>
      <c r="W55" s="9">
        <v>12315965.02</v>
      </c>
      <c r="X55" s="28">
        <v>585818945.62</v>
      </c>
      <c r="Y55" s="18"/>
      <c r="Z55" s="9">
        <v>24538744.59</v>
      </c>
      <c r="AA55" s="9">
        <v>-145770093.25</v>
      </c>
      <c r="AB55" s="9">
        <v>1502077701.78</v>
      </c>
      <c r="AC55" s="9">
        <v>1478069054.99</v>
      </c>
      <c r="AD55" s="9">
        <v>1100541038.8</v>
      </c>
      <c r="AE55" s="9">
        <v>381699088.82999998</v>
      </c>
      <c r="AF55" s="28">
        <v>79811468.299999997</v>
      </c>
      <c r="AG55" s="18"/>
    </row>
    <row r="56" spans="2:33" x14ac:dyDescent="0.25">
      <c r="B56" s="32" t="s">
        <v>97</v>
      </c>
      <c r="C56" s="18"/>
      <c r="D56" s="18"/>
      <c r="E56" s="18"/>
      <c r="F56" s="18"/>
      <c r="G56" s="10" t="s">
        <v>39</v>
      </c>
      <c r="H56" s="10" t="s">
        <v>39</v>
      </c>
      <c r="J56" s="10" t="s">
        <v>39</v>
      </c>
      <c r="K56" s="10" t="s">
        <v>39</v>
      </c>
      <c r="L56" s="11" t="s">
        <v>98</v>
      </c>
      <c r="M56" s="12">
        <v>1416400368</v>
      </c>
      <c r="N56" s="29">
        <v>1276429601</v>
      </c>
      <c r="O56" s="18"/>
      <c r="P56" s="29">
        <v>180920017</v>
      </c>
      <c r="Q56" s="18"/>
      <c r="R56" s="29">
        <v>0</v>
      </c>
      <c r="S56" s="18"/>
      <c r="T56" s="18"/>
      <c r="U56" s="29">
        <v>42096351.369999997</v>
      </c>
      <c r="V56" s="18"/>
      <c r="W56" s="12">
        <v>0</v>
      </c>
      <c r="X56" s="29">
        <v>291797964.81999999</v>
      </c>
      <c r="Y56" s="18"/>
      <c r="Z56" s="12">
        <v>13894832.82</v>
      </c>
      <c r="AA56" s="12">
        <v>0</v>
      </c>
      <c r="AB56" s="12">
        <v>819675295.28999996</v>
      </c>
      <c r="AC56" s="12">
        <v>819636395.28999996</v>
      </c>
      <c r="AD56" s="12">
        <v>588397161.80999994</v>
      </c>
      <c r="AE56" s="12">
        <v>164956340.88999999</v>
      </c>
      <c r="AF56" s="29">
        <v>39099715.520000003</v>
      </c>
      <c r="AG56" s="18"/>
    </row>
    <row r="57" spans="2:33" x14ac:dyDescent="0.25">
      <c r="B57" s="30" t="s">
        <v>99</v>
      </c>
      <c r="C57" s="18"/>
      <c r="D57" s="18"/>
      <c r="E57" s="18"/>
      <c r="F57" s="18"/>
      <c r="G57" s="13" t="s">
        <v>45</v>
      </c>
      <c r="H57" s="13">
        <v>1120</v>
      </c>
      <c r="J57" s="13">
        <v>1320</v>
      </c>
      <c r="K57" s="13"/>
      <c r="L57" s="14" t="s">
        <v>100</v>
      </c>
      <c r="M57" s="15">
        <v>1251035209</v>
      </c>
      <c r="N57" s="31">
        <v>1123943448</v>
      </c>
      <c r="O57" s="18"/>
      <c r="P57" s="31">
        <v>137629800</v>
      </c>
      <c r="Q57" s="18"/>
      <c r="R57" s="31">
        <v>0</v>
      </c>
      <c r="S57" s="18"/>
      <c r="T57" s="18"/>
      <c r="U57" s="31">
        <v>42096351.369999997</v>
      </c>
      <c r="V57" s="18"/>
      <c r="W57" s="15">
        <v>0</v>
      </c>
      <c r="X57" s="31">
        <v>251279182.5</v>
      </c>
      <c r="Y57" s="18"/>
      <c r="Z57" s="15">
        <v>0</v>
      </c>
      <c r="AA57" s="15">
        <v>0</v>
      </c>
      <c r="AB57" s="15">
        <v>726450127.71000004</v>
      </c>
      <c r="AC57" s="15">
        <v>726411227.71000004</v>
      </c>
      <c r="AD57" s="15">
        <v>517154176.91000003</v>
      </c>
      <c r="AE57" s="15">
        <v>146214137.78999999</v>
      </c>
      <c r="AF57" s="31">
        <v>35010711.420000002</v>
      </c>
      <c r="AG57" s="18"/>
    </row>
    <row r="58" spans="2:33" x14ac:dyDescent="0.25">
      <c r="B58" s="30" t="s">
        <v>101</v>
      </c>
      <c r="C58" s="18"/>
      <c r="D58" s="18"/>
      <c r="E58" s="18"/>
      <c r="F58" s="18"/>
      <c r="G58" s="13" t="s">
        <v>45</v>
      </c>
      <c r="H58" s="13">
        <v>1120</v>
      </c>
      <c r="J58" s="13">
        <v>1320</v>
      </c>
      <c r="K58" s="13"/>
      <c r="L58" s="14" t="s">
        <v>102</v>
      </c>
      <c r="M58" s="15">
        <v>165365159</v>
      </c>
      <c r="N58" s="31">
        <v>152486153</v>
      </c>
      <c r="O58" s="18"/>
      <c r="P58" s="31">
        <v>43290217</v>
      </c>
      <c r="Q58" s="18"/>
      <c r="R58" s="31">
        <v>0</v>
      </c>
      <c r="S58" s="18"/>
      <c r="T58" s="18"/>
      <c r="U58" s="31">
        <v>0</v>
      </c>
      <c r="V58" s="18"/>
      <c r="W58" s="15">
        <v>0</v>
      </c>
      <c r="X58" s="31">
        <v>40518782.32</v>
      </c>
      <c r="Y58" s="18"/>
      <c r="Z58" s="15">
        <v>13894832.82</v>
      </c>
      <c r="AA58" s="15">
        <v>0</v>
      </c>
      <c r="AB58" s="15">
        <v>93225167.579999998</v>
      </c>
      <c r="AC58" s="15">
        <v>93225167.579999998</v>
      </c>
      <c r="AD58" s="15">
        <v>71242984.900000006</v>
      </c>
      <c r="AE58" s="15">
        <v>18742203.100000001</v>
      </c>
      <c r="AF58" s="31">
        <v>4089004.1</v>
      </c>
      <c r="AG58" s="18"/>
    </row>
    <row r="59" spans="2:33" x14ac:dyDescent="0.25">
      <c r="B59" s="32" t="s">
        <v>103</v>
      </c>
      <c r="C59" s="18"/>
      <c r="D59" s="18"/>
      <c r="E59" s="18"/>
      <c r="F59" s="18"/>
      <c r="G59" s="10" t="s">
        <v>39</v>
      </c>
      <c r="H59" s="10" t="s">
        <v>39</v>
      </c>
      <c r="J59" s="10" t="s">
        <v>39</v>
      </c>
      <c r="K59" s="10" t="s">
        <v>39</v>
      </c>
      <c r="L59" s="11" t="s">
        <v>104</v>
      </c>
      <c r="M59" s="12">
        <v>777471205</v>
      </c>
      <c r="N59" s="29">
        <v>628225481</v>
      </c>
      <c r="O59" s="18"/>
      <c r="P59" s="29">
        <v>110000000</v>
      </c>
      <c r="Q59" s="18"/>
      <c r="R59" s="29">
        <v>1478800</v>
      </c>
      <c r="S59" s="18"/>
      <c r="T59" s="18"/>
      <c r="U59" s="29">
        <v>0</v>
      </c>
      <c r="V59" s="18"/>
      <c r="W59" s="12">
        <v>0</v>
      </c>
      <c r="X59" s="29">
        <v>120679113.11</v>
      </c>
      <c r="Y59" s="18"/>
      <c r="Z59" s="12">
        <v>639863.73</v>
      </c>
      <c r="AA59" s="12">
        <v>-621317.65</v>
      </c>
      <c r="AB59" s="12">
        <v>397464247.88999999</v>
      </c>
      <c r="AC59" s="12">
        <v>382557607.45999998</v>
      </c>
      <c r="AD59" s="12">
        <v>261277788</v>
      </c>
      <c r="AE59" s="12">
        <v>110082120</v>
      </c>
      <c r="AF59" s="29">
        <v>82120</v>
      </c>
      <c r="AG59" s="18"/>
    </row>
    <row r="60" spans="2:33" x14ac:dyDescent="0.25">
      <c r="B60" s="30" t="s">
        <v>105</v>
      </c>
      <c r="C60" s="18"/>
      <c r="D60" s="18"/>
      <c r="E60" s="18"/>
      <c r="F60" s="18"/>
      <c r="G60" s="13" t="s">
        <v>45</v>
      </c>
      <c r="H60" s="13">
        <v>1120</v>
      </c>
      <c r="J60" s="13">
        <v>1320</v>
      </c>
      <c r="K60" s="13"/>
      <c r="L60" s="14" t="s">
        <v>106</v>
      </c>
      <c r="M60" s="15">
        <v>67074244</v>
      </c>
      <c r="N60" s="31">
        <v>67074244</v>
      </c>
      <c r="O60" s="18"/>
      <c r="P60" s="31">
        <v>0</v>
      </c>
      <c r="Q60" s="18"/>
      <c r="R60" s="31">
        <v>0</v>
      </c>
      <c r="S60" s="18"/>
      <c r="T60" s="18"/>
      <c r="U60" s="31">
        <v>0</v>
      </c>
      <c r="V60" s="18"/>
      <c r="W60" s="15">
        <v>0</v>
      </c>
      <c r="X60" s="31">
        <v>3878672.18</v>
      </c>
      <c r="Y60" s="18"/>
      <c r="Z60" s="15">
        <v>0</v>
      </c>
      <c r="AA60" s="15">
        <v>0</v>
      </c>
      <c r="AB60" s="15">
        <v>63195571.82</v>
      </c>
      <c r="AC60" s="15">
        <v>63176612.420000002</v>
      </c>
      <c r="AD60" s="15">
        <v>0</v>
      </c>
      <c r="AE60" s="15">
        <v>0</v>
      </c>
      <c r="AF60" s="31">
        <v>0</v>
      </c>
      <c r="AG60" s="18"/>
    </row>
    <row r="61" spans="2:33" x14ac:dyDescent="0.25">
      <c r="B61" s="30" t="s">
        <v>107</v>
      </c>
      <c r="C61" s="18"/>
      <c r="D61" s="18"/>
      <c r="E61" s="18"/>
      <c r="F61" s="18"/>
      <c r="G61" s="13" t="s">
        <v>45</v>
      </c>
      <c r="H61" s="13">
        <v>1120</v>
      </c>
      <c r="J61" s="13">
        <v>1320</v>
      </c>
      <c r="K61" s="13"/>
      <c r="L61" s="14" t="s">
        <v>108</v>
      </c>
      <c r="M61" s="15">
        <v>307943798</v>
      </c>
      <c r="N61" s="31">
        <v>307943798</v>
      </c>
      <c r="O61" s="18"/>
      <c r="P61" s="31">
        <v>30000000</v>
      </c>
      <c r="Q61" s="18"/>
      <c r="R61" s="31">
        <v>0</v>
      </c>
      <c r="S61" s="18"/>
      <c r="T61" s="18"/>
      <c r="U61" s="31">
        <v>0</v>
      </c>
      <c r="V61" s="18"/>
      <c r="W61" s="15">
        <v>0</v>
      </c>
      <c r="X61" s="31">
        <v>55218394.840000004</v>
      </c>
      <c r="Y61" s="18"/>
      <c r="Z61" s="15">
        <v>0</v>
      </c>
      <c r="AA61" s="15">
        <v>0</v>
      </c>
      <c r="AB61" s="15">
        <v>222725403.16</v>
      </c>
      <c r="AC61" s="15">
        <v>207837722.13</v>
      </c>
      <c r="AD61" s="15">
        <v>30000000</v>
      </c>
      <c r="AE61" s="15">
        <v>30000000</v>
      </c>
      <c r="AF61" s="31">
        <v>0</v>
      </c>
      <c r="AG61" s="18"/>
    </row>
    <row r="62" spans="2:33" x14ac:dyDescent="0.25">
      <c r="B62" s="30" t="s">
        <v>109</v>
      </c>
      <c r="C62" s="18"/>
      <c r="D62" s="18"/>
      <c r="E62" s="18"/>
      <c r="F62" s="18"/>
      <c r="G62" s="13" t="s">
        <v>45</v>
      </c>
      <c r="H62" s="13">
        <v>1120</v>
      </c>
      <c r="J62" s="13">
        <v>1320</v>
      </c>
      <c r="K62" s="13"/>
      <c r="L62" s="14" t="s">
        <v>110</v>
      </c>
      <c r="M62" s="15">
        <v>766028</v>
      </c>
      <c r="N62" s="31">
        <v>1266028</v>
      </c>
      <c r="O62" s="18"/>
      <c r="P62" s="31">
        <v>0</v>
      </c>
      <c r="Q62" s="18"/>
      <c r="R62" s="31">
        <v>1250000</v>
      </c>
      <c r="S62" s="18"/>
      <c r="T62" s="18"/>
      <c r="U62" s="31">
        <v>0</v>
      </c>
      <c r="V62" s="18"/>
      <c r="W62" s="15">
        <v>0</v>
      </c>
      <c r="X62" s="31">
        <v>654110.35</v>
      </c>
      <c r="Y62" s="18"/>
      <c r="Z62" s="15">
        <v>0</v>
      </c>
      <c r="AA62" s="15">
        <v>-611917.65</v>
      </c>
      <c r="AB62" s="15">
        <v>611917.65</v>
      </c>
      <c r="AC62" s="15">
        <v>611917.65</v>
      </c>
      <c r="AD62" s="15">
        <v>466028</v>
      </c>
      <c r="AE62" s="15">
        <v>0</v>
      </c>
      <c r="AF62" s="31">
        <v>0</v>
      </c>
      <c r="AG62" s="18"/>
    </row>
    <row r="63" spans="2:33" x14ac:dyDescent="0.25">
      <c r="B63" s="30" t="s">
        <v>111</v>
      </c>
      <c r="C63" s="18"/>
      <c r="D63" s="18"/>
      <c r="E63" s="18"/>
      <c r="F63" s="18"/>
      <c r="G63" s="13" t="s">
        <v>45</v>
      </c>
      <c r="H63" s="13">
        <v>1120</v>
      </c>
      <c r="J63" s="13">
        <v>1320</v>
      </c>
      <c r="K63" s="13"/>
      <c r="L63" s="14" t="s">
        <v>112</v>
      </c>
      <c r="M63" s="15">
        <v>401632459</v>
      </c>
      <c r="N63" s="31">
        <v>251861259</v>
      </c>
      <c r="O63" s="18"/>
      <c r="P63" s="31">
        <v>80000000</v>
      </c>
      <c r="Q63" s="18"/>
      <c r="R63" s="31">
        <v>228800</v>
      </c>
      <c r="S63" s="18"/>
      <c r="T63" s="18"/>
      <c r="U63" s="31">
        <v>0</v>
      </c>
      <c r="V63" s="18"/>
      <c r="W63" s="15">
        <v>0</v>
      </c>
      <c r="X63" s="31">
        <v>60867183.740000002</v>
      </c>
      <c r="Y63" s="18"/>
      <c r="Z63" s="15">
        <v>639863.73</v>
      </c>
      <c r="AA63" s="15">
        <v>0</v>
      </c>
      <c r="AB63" s="15">
        <v>110921955.26000001</v>
      </c>
      <c r="AC63" s="15">
        <v>110921955.26000001</v>
      </c>
      <c r="AD63" s="15">
        <v>230801760</v>
      </c>
      <c r="AE63" s="15">
        <v>80072120</v>
      </c>
      <c r="AF63" s="31">
        <v>72120</v>
      </c>
      <c r="AG63" s="18"/>
    </row>
    <row r="64" spans="2:33" x14ac:dyDescent="0.25">
      <c r="B64" s="30" t="s">
        <v>113</v>
      </c>
      <c r="C64" s="18"/>
      <c r="D64" s="18"/>
      <c r="E64" s="18"/>
      <c r="F64" s="18"/>
      <c r="G64" s="13" t="s">
        <v>45</v>
      </c>
      <c r="H64" s="13">
        <v>1120</v>
      </c>
      <c r="J64" s="13">
        <v>1320</v>
      </c>
      <c r="K64" s="13"/>
      <c r="L64" s="14" t="s">
        <v>114</v>
      </c>
      <c r="M64" s="15">
        <v>54676</v>
      </c>
      <c r="N64" s="31">
        <v>80152</v>
      </c>
      <c r="O64" s="18"/>
      <c r="P64" s="31">
        <v>0</v>
      </c>
      <c r="Q64" s="18"/>
      <c r="R64" s="31">
        <v>0</v>
      </c>
      <c r="S64" s="18"/>
      <c r="T64" s="18"/>
      <c r="U64" s="31">
        <v>0</v>
      </c>
      <c r="V64" s="18"/>
      <c r="W64" s="15">
        <v>0</v>
      </c>
      <c r="X64" s="31">
        <v>60752</v>
      </c>
      <c r="Y64" s="18"/>
      <c r="Z64" s="15">
        <v>0</v>
      </c>
      <c r="AA64" s="15">
        <v>-9400</v>
      </c>
      <c r="AB64" s="15">
        <v>9400</v>
      </c>
      <c r="AC64" s="15">
        <v>9400</v>
      </c>
      <c r="AD64" s="15">
        <v>10000</v>
      </c>
      <c r="AE64" s="15">
        <v>10000</v>
      </c>
      <c r="AF64" s="31">
        <v>10000</v>
      </c>
      <c r="AG64" s="18"/>
    </row>
    <row r="65" spans="2:33" x14ac:dyDescent="0.25">
      <c r="B65" s="32" t="s">
        <v>115</v>
      </c>
      <c r="C65" s="18"/>
      <c r="D65" s="18"/>
      <c r="E65" s="18"/>
      <c r="F65" s="18"/>
      <c r="G65" s="10" t="s">
        <v>39</v>
      </c>
      <c r="H65" s="10" t="s">
        <v>39</v>
      </c>
      <c r="J65" s="10" t="s">
        <v>39</v>
      </c>
      <c r="K65" s="10" t="s">
        <v>39</v>
      </c>
      <c r="L65" s="11" t="s">
        <v>116</v>
      </c>
      <c r="M65" s="12">
        <v>42544056</v>
      </c>
      <c r="N65" s="29">
        <v>39024056</v>
      </c>
      <c r="O65" s="18"/>
      <c r="P65" s="29">
        <v>12000000</v>
      </c>
      <c r="Q65" s="18"/>
      <c r="R65" s="29">
        <v>320000</v>
      </c>
      <c r="S65" s="18"/>
      <c r="T65" s="18"/>
      <c r="U65" s="29">
        <v>239288</v>
      </c>
      <c r="V65" s="18"/>
      <c r="W65" s="12">
        <v>0</v>
      </c>
      <c r="X65" s="29">
        <v>16739372.949999999</v>
      </c>
      <c r="Y65" s="18"/>
      <c r="Z65" s="12">
        <v>587886.6</v>
      </c>
      <c r="AA65" s="12">
        <v>-4254535.49</v>
      </c>
      <c r="AB65" s="12">
        <v>15823787.99</v>
      </c>
      <c r="AC65" s="12">
        <v>14690768.539999999</v>
      </c>
      <c r="AD65" s="12">
        <v>30779212</v>
      </c>
      <c r="AE65" s="12">
        <v>6460895.0599999996</v>
      </c>
      <c r="AF65" s="29">
        <v>4221607.0599999996</v>
      </c>
      <c r="AG65" s="18"/>
    </row>
    <row r="66" spans="2:33" x14ac:dyDescent="0.25">
      <c r="B66" s="30" t="s">
        <v>117</v>
      </c>
      <c r="C66" s="18"/>
      <c r="D66" s="18"/>
      <c r="E66" s="18"/>
      <c r="F66" s="18"/>
      <c r="G66" s="13" t="s">
        <v>45</v>
      </c>
      <c r="H66" s="13">
        <v>1120</v>
      </c>
      <c r="J66" s="13">
        <v>1320</v>
      </c>
      <c r="K66" s="13"/>
      <c r="L66" s="14" t="s">
        <v>118</v>
      </c>
      <c r="M66" s="15">
        <v>76320</v>
      </c>
      <c r="N66" s="31">
        <v>76320</v>
      </c>
      <c r="O66" s="18"/>
      <c r="P66" s="31">
        <v>0</v>
      </c>
      <c r="Q66" s="18"/>
      <c r="R66" s="31">
        <v>0</v>
      </c>
      <c r="S66" s="18"/>
      <c r="T66" s="18"/>
      <c r="U66" s="31">
        <v>0</v>
      </c>
      <c r="V66" s="18"/>
      <c r="W66" s="15">
        <v>0</v>
      </c>
      <c r="X66" s="31">
        <v>70130</v>
      </c>
      <c r="Y66" s="18"/>
      <c r="Z66" s="15">
        <v>0</v>
      </c>
      <c r="AA66" s="15">
        <v>-6190</v>
      </c>
      <c r="AB66" s="15">
        <v>6190</v>
      </c>
      <c r="AC66" s="15">
        <v>6190</v>
      </c>
      <c r="AD66" s="15">
        <v>0</v>
      </c>
      <c r="AE66" s="15">
        <v>0</v>
      </c>
      <c r="AF66" s="31">
        <v>0</v>
      </c>
      <c r="AG66" s="18"/>
    </row>
    <row r="67" spans="2:33" x14ac:dyDescent="0.25">
      <c r="B67" s="30" t="s">
        <v>119</v>
      </c>
      <c r="C67" s="18"/>
      <c r="D67" s="18"/>
      <c r="E67" s="18"/>
      <c r="F67" s="18"/>
      <c r="G67" s="13" t="s">
        <v>45</v>
      </c>
      <c r="H67" s="13">
        <v>1120</v>
      </c>
      <c r="J67" s="13">
        <v>1320</v>
      </c>
      <c r="K67" s="13"/>
      <c r="L67" s="14" t="s">
        <v>120</v>
      </c>
      <c r="M67" s="15">
        <v>37016615</v>
      </c>
      <c r="N67" s="31">
        <v>32016615</v>
      </c>
      <c r="O67" s="18"/>
      <c r="P67" s="31">
        <v>12000000</v>
      </c>
      <c r="Q67" s="18"/>
      <c r="R67" s="31">
        <v>0</v>
      </c>
      <c r="S67" s="18"/>
      <c r="T67" s="18"/>
      <c r="U67" s="31">
        <v>150000</v>
      </c>
      <c r="V67" s="18"/>
      <c r="W67" s="15">
        <v>0</v>
      </c>
      <c r="X67" s="31">
        <v>13616338.439999999</v>
      </c>
      <c r="Y67" s="18"/>
      <c r="Z67" s="15">
        <v>587886.6</v>
      </c>
      <c r="AA67" s="15">
        <v>-478585</v>
      </c>
      <c r="AB67" s="15">
        <v>12036574.5</v>
      </c>
      <c r="AC67" s="15">
        <v>10903555.050000001</v>
      </c>
      <c r="AD67" s="15">
        <v>25889712</v>
      </c>
      <c r="AE67" s="15">
        <v>6363702.0599999996</v>
      </c>
      <c r="AF67" s="31">
        <v>4213702.0599999996</v>
      </c>
      <c r="AG67" s="18"/>
    </row>
    <row r="68" spans="2:33" x14ac:dyDescent="0.25">
      <c r="B68" s="30" t="s">
        <v>121</v>
      </c>
      <c r="C68" s="18"/>
      <c r="D68" s="18"/>
      <c r="E68" s="18"/>
      <c r="F68" s="18"/>
      <c r="G68" s="13" t="s">
        <v>45</v>
      </c>
      <c r="H68" s="13">
        <v>1120</v>
      </c>
      <c r="J68" s="13">
        <v>1320</v>
      </c>
      <c r="K68" s="13"/>
      <c r="L68" s="14" t="s">
        <v>122</v>
      </c>
      <c r="M68" s="15">
        <v>4055939</v>
      </c>
      <c r="N68" s="31">
        <v>6035939</v>
      </c>
      <c r="O68" s="18"/>
      <c r="P68" s="31">
        <v>0</v>
      </c>
      <c r="Q68" s="18"/>
      <c r="R68" s="31">
        <v>200000</v>
      </c>
      <c r="S68" s="18"/>
      <c r="T68" s="18"/>
      <c r="U68" s="31">
        <v>84288</v>
      </c>
      <c r="V68" s="18"/>
      <c r="W68" s="15">
        <v>0</v>
      </c>
      <c r="X68" s="31">
        <v>2842218.91</v>
      </c>
      <c r="Y68" s="18"/>
      <c r="Z68" s="15">
        <v>0</v>
      </c>
      <c r="AA68" s="15">
        <v>-3095559.09</v>
      </c>
      <c r="AB68" s="15">
        <v>3106822.09</v>
      </c>
      <c r="AC68" s="15">
        <v>3106822.09</v>
      </c>
      <c r="AD68" s="15">
        <v>4245700</v>
      </c>
      <c r="AE68" s="15">
        <v>86898</v>
      </c>
      <c r="AF68" s="31">
        <v>2610</v>
      </c>
      <c r="AG68" s="18"/>
    </row>
    <row r="69" spans="2:33" ht="22.5" x14ac:dyDescent="0.25">
      <c r="B69" s="30" t="s">
        <v>123</v>
      </c>
      <c r="C69" s="18"/>
      <c r="D69" s="18"/>
      <c r="E69" s="18"/>
      <c r="F69" s="18"/>
      <c r="G69" s="13" t="s">
        <v>45</v>
      </c>
      <c r="H69" s="13">
        <v>1120</v>
      </c>
      <c r="J69" s="13">
        <v>1320</v>
      </c>
      <c r="K69" s="13"/>
      <c r="L69" s="14" t="s">
        <v>124</v>
      </c>
      <c r="M69" s="15">
        <v>1395182</v>
      </c>
      <c r="N69" s="31">
        <v>895182</v>
      </c>
      <c r="O69" s="18"/>
      <c r="P69" s="31">
        <v>0</v>
      </c>
      <c r="Q69" s="18"/>
      <c r="R69" s="31">
        <v>120000</v>
      </c>
      <c r="S69" s="18"/>
      <c r="T69" s="18"/>
      <c r="U69" s="31">
        <v>5000</v>
      </c>
      <c r="V69" s="18"/>
      <c r="W69" s="15">
        <v>0</v>
      </c>
      <c r="X69" s="31">
        <v>210685.6</v>
      </c>
      <c r="Y69" s="18"/>
      <c r="Z69" s="15">
        <v>0</v>
      </c>
      <c r="AA69" s="15">
        <v>-674201.4</v>
      </c>
      <c r="AB69" s="15">
        <v>674201.4</v>
      </c>
      <c r="AC69" s="15">
        <v>674201.4</v>
      </c>
      <c r="AD69" s="15">
        <v>643800</v>
      </c>
      <c r="AE69" s="15">
        <v>10295</v>
      </c>
      <c r="AF69" s="31">
        <v>5295</v>
      </c>
      <c r="AG69" s="18"/>
    </row>
    <row r="70" spans="2:33" x14ac:dyDescent="0.25">
      <c r="B70" s="32" t="s">
        <v>125</v>
      </c>
      <c r="C70" s="18"/>
      <c r="D70" s="18"/>
      <c r="E70" s="18"/>
      <c r="F70" s="18"/>
      <c r="G70" s="10" t="s">
        <v>39</v>
      </c>
      <c r="H70" s="10" t="s">
        <v>39</v>
      </c>
      <c r="J70" s="10" t="s">
        <v>39</v>
      </c>
      <c r="K70" s="10" t="s">
        <v>39</v>
      </c>
      <c r="L70" s="11" t="s">
        <v>126</v>
      </c>
      <c r="M70" s="12">
        <v>279477951</v>
      </c>
      <c r="N70" s="29">
        <v>326556548.25</v>
      </c>
      <c r="O70" s="18"/>
      <c r="P70" s="29">
        <v>47624645</v>
      </c>
      <c r="Q70" s="18"/>
      <c r="R70" s="29">
        <v>3424000</v>
      </c>
      <c r="S70" s="18"/>
      <c r="T70" s="18"/>
      <c r="U70" s="29">
        <v>4106336.16</v>
      </c>
      <c r="V70" s="18"/>
      <c r="W70" s="12">
        <v>1312050.4099999999</v>
      </c>
      <c r="X70" s="29">
        <v>88222606.609999999</v>
      </c>
      <c r="Y70" s="18"/>
      <c r="Z70" s="12">
        <v>5803877.7199999997</v>
      </c>
      <c r="AA70" s="12">
        <v>-64815593.200000003</v>
      </c>
      <c r="AB70" s="12">
        <v>159163567.80000001</v>
      </c>
      <c r="AC70" s="12">
        <v>152824024.71000001</v>
      </c>
      <c r="AD70" s="12">
        <v>129019462.67</v>
      </c>
      <c r="AE70" s="12">
        <v>77858323.430000007</v>
      </c>
      <c r="AF70" s="29">
        <v>27045627.27</v>
      </c>
      <c r="AG70" s="18"/>
    </row>
    <row r="71" spans="2:33" x14ac:dyDescent="0.25">
      <c r="B71" s="30" t="s">
        <v>127</v>
      </c>
      <c r="C71" s="18"/>
      <c r="D71" s="18"/>
      <c r="E71" s="18"/>
      <c r="F71" s="18"/>
      <c r="G71" s="13" t="s">
        <v>45</v>
      </c>
      <c r="H71" s="13">
        <v>1120</v>
      </c>
      <c r="J71" s="13">
        <v>1320</v>
      </c>
      <c r="K71" s="13"/>
      <c r="L71" s="14" t="s">
        <v>128</v>
      </c>
      <c r="M71" s="15">
        <v>2000000</v>
      </c>
      <c r="N71" s="31">
        <v>1496000</v>
      </c>
      <c r="O71" s="18"/>
      <c r="P71" s="31">
        <v>0</v>
      </c>
      <c r="Q71" s="18"/>
      <c r="R71" s="31">
        <v>150000</v>
      </c>
      <c r="S71" s="18"/>
      <c r="T71" s="18"/>
      <c r="U71" s="31">
        <v>0</v>
      </c>
      <c r="V71" s="18"/>
      <c r="W71" s="15">
        <v>0</v>
      </c>
      <c r="X71" s="31">
        <v>1100000</v>
      </c>
      <c r="Y71" s="18"/>
      <c r="Z71" s="15">
        <v>0</v>
      </c>
      <c r="AA71" s="15">
        <v>0</v>
      </c>
      <c r="AB71" s="15">
        <v>0</v>
      </c>
      <c r="AC71" s="15">
        <v>0</v>
      </c>
      <c r="AD71" s="15">
        <v>504000</v>
      </c>
      <c r="AE71" s="15">
        <v>396000</v>
      </c>
      <c r="AF71" s="31">
        <v>396000</v>
      </c>
      <c r="AG71" s="18"/>
    </row>
    <row r="72" spans="2:33" x14ac:dyDescent="0.25">
      <c r="B72" s="30" t="s">
        <v>129</v>
      </c>
      <c r="C72" s="18"/>
      <c r="D72" s="18"/>
      <c r="E72" s="18"/>
      <c r="F72" s="18"/>
      <c r="G72" s="13" t="s">
        <v>45</v>
      </c>
      <c r="H72" s="13">
        <v>1120</v>
      </c>
      <c r="J72" s="13">
        <v>1320</v>
      </c>
      <c r="K72" s="13"/>
      <c r="L72" s="14" t="s">
        <v>130</v>
      </c>
      <c r="M72" s="15">
        <v>10600000</v>
      </c>
      <c r="N72" s="31">
        <v>10600000</v>
      </c>
      <c r="O72" s="18"/>
      <c r="P72" s="31">
        <v>6384000</v>
      </c>
      <c r="Q72" s="18"/>
      <c r="R72" s="31">
        <v>0</v>
      </c>
      <c r="S72" s="18"/>
      <c r="T72" s="18"/>
      <c r="U72" s="31">
        <v>0</v>
      </c>
      <c r="V72" s="18"/>
      <c r="W72" s="15">
        <v>334800</v>
      </c>
      <c r="X72" s="31">
        <v>607600</v>
      </c>
      <c r="Y72" s="18"/>
      <c r="Z72" s="15">
        <v>0</v>
      </c>
      <c r="AA72" s="15">
        <v>0</v>
      </c>
      <c r="AB72" s="15">
        <v>3273600</v>
      </c>
      <c r="AC72" s="15">
        <v>3273600</v>
      </c>
      <c r="AD72" s="15">
        <v>6384000</v>
      </c>
      <c r="AE72" s="15">
        <v>6384000</v>
      </c>
      <c r="AF72" s="31">
        <v>0</v>
      </c>
      <c r="AG72" s="18"/>
    </row>
    <row r="73" spans="2:33" x14ac:dyDescent="0.25">
      <c r="B73" s="30" t="s">
        <v>131</v>
      </c>
      <c r="C73" s="18"/>
      <c r="D73" s="18"/>
      <c r="E73" s="18"/>
      <c r="F73" s="18"/>
      <c r="G73" s="13" t="s">
        <v>45</v>
      </c>
      <c r="H73" s="13">
        <v>1120</v>
      </c>
      <c r="J73" s="13">
        <v>1320</v>
      </c>
      <c r="K73" s="13"/>
      <c r="L73" s="14" t="s">
        <v>132</v>
      </c>
      <c r="M73" s="15">
        <v>171295718</v>
      </c>
      <c r="N73" s="31">
        <v>206932999</v>
      </c>
      <c r="O73" s="18"/>
      <c r="P73" s="31">
        <v>35785000</v>
      </c>
      <c r="Q73" s="18"/>
      <c r="R73" s="31">
        <v>506000</v>
      </c>
      <c r="S73" s="18"/>
      <c r="T73" s="18"/>
      <c r="U73" s="31">
        <v>4106336.16</v>
      </c>
      <c r="V73" s="18"/>
      <c r="W73" s="15">
        <v>792250.41</v>
      </c>
      <c r="X73" s="31">
        <v>47910473.450000003</v>
      </c>
      <c r="Y73" s="18"/>
      <c r="Z73" s="15">
        <v>5725355.9699999997</v>
      </c>
      <c r="AA73" s="15">
        <v>-4878666.46</v>
      </c>
      <c r="AB73" s="15">
        <v>93873862.359999999</v>
      </c>
      <c r="AC73" s="15">
        <v>89559829.840000004</v>
      </c>
      <c r="AD73" s="15">
        <v>85396048.409999996</v>
      </c>
      <c r="AE73" s="15">
        <v>64356412.780000001</v>
      </c>
      <c r="AF73" s="31">
        <v>24465076.620000001</v>
      </c>
      <c r="AG73" s="18"/>
    </row>
    <row r="74" spans="2:33" x14ac:dyDescent="0.25">
      <c r="B74" s="30" t="s">
        <v>133</v>
      </c>
      <c r="C74" s="18"/>
      <c r="D74" s="18"/>
      <c r="E74" s="18"/>
      <c r="F74" s="18"/>
      <c r="G74" s="13" t="s">
        <v>45</v>
      </c>
      <c r="H74" s="13">
        <v>1120</v>
      </c>
      <c r="J74" s="13">
        <v>1320</v>
      </c>
      <c r="K74" s="13"/>
      <c r="L74" s="14" t="s">
        <v>134</v>
      </c>
      <c r="M74" s="15">
        <v>95582233</v>
      </c>
      <c r="N74" s="31">
        <v>107527549.25</v>
      </c>
      <c r="O74" s="18"/>
      <c r="P74" s="31">
        <v>5455645</v>
      </c>
      <c r="Q74" s="18"/>
      <c r="R74" s="31">
        <v>2768000</v>
      </c>
      <c r="S74" s="18"/>
      <c r="T74" s="18"/>
      <c r="U74" s="31">
        <v>0</v>
      </c>
      <c r="V74" s="18"/>
      <c r="W74" s="15">
        <v>185000</v>
      </c>
      <c r="X74" s="31">
        <v>38604533.159999996</v>
      </c>
      <c r="Y74" s="18"/>
      <c r="Z74" s="15">
        <v>78521.75</v>
      </c>
      <c r="AA74" s="15">
        <v>-59936926.740000002</v>
      </c>
      <c r="AB74" s="15">
        <v>62016105.439999998</v>
      </c>
      <c r="AC74" s="15">
        <v>59990594.869999997</v>
      </c>
      <c r="AD74" s="15">
        <v>36735414.259999998</v>
      </c>
      <c r="AE74" s="15">
        <v>6721910.6500000004</v>
      </c>
      <c r="AF74" s="31">
        <v>2184550.65</v>
      </c>
      <c r="AG74" s="18"/>
    </row>
    <row r="75" spans="2:33" x14ac:dyDescent="0.25">
      <c r="B75" s="32" t="s">
        <v>135</v>
      </c>
      <c r="C75" s="18"/>
      <c r="D75" s="18"/>
      <c r="E75" s="18"/>
      <c r="F75" s="18"/>
      <c r="G75" s="10" t="s">
        <v>39</v>
      </c>
      <c r="H75" s="10" t="s">
        <v>39</v>
      </c>
      <c r="J75" s="10" t="s">
        <v>39</v>
      </c>
      <c r="K75" s="10" t="s">
        <v>39</v>
      </c>
      <c r="L75" s="11" t="s">
        <v>136</v>
      </c>
      <c r="M75" s="12">
        <v>82203097</v>
      </c>
      <c r="N75" s="29">
        <v>101079597</v>
      </c>
      <c r="O75" s="18"/>
      <c r="P75" s="29">
        <v>4681583</v>
      </c>
      <c r="Q75" s="18"/>
      <c r="R75" s="29">
        <v>5633404</v>
      </c>
      <c r="S75" s="18"/>
      <c r="T75" s="18"/>
      <c r="U75" s="29">
        <v>1011336</v>
      </c>
      <c r="V75" s="18"/>
      <c r="W75" s="12">
        <v>445835.29</v>
      </c>
      <c r="X75" s="29">
        <v>25522393.5</v>
      </c>
      <c r="Y75" s="18"/>
      <c r="Z75" s="12">
        <v>3123.72</v>
      </c>
      <c r="AA75" s="12">
        <v>-66369618.390000001</v>
      </c>
      <c r="AB75" s="12">
        <v>67245721.939999998</v>
      </c>
      <c r="AC75" s="12">
        <v>66450676.939999998</v>
      </c>
      <c r="AD75" s="12">
        <v>26059303</v>
      </c>
      <c r="AE75" s="12">
        <v>7865646.2699999996</v>
      </c>
      <c r="AF75" s="29">
        <v>2172727.27</v>
      </c>
      <c r="AG75" s="18"/>
    </row>
    <row r="76" spans="2:33" x14ac:dyDescent="0.25">
      <c r="B76" s="30" t="s">
        <v>137</v>
      </c>
      <c r="C76" s="18"/>
      <c r="D76" s="18"/>
      <c r="E76" s="18"/>
      <c r="F76" s="18"/>
      <c r="G76" s="13" t="s">
        <v>45</v>
      </c>
      <c r="H76" s="13">
        <v>1120</v>
      </c>
      <c r="J76" s="13">
        <v>1320</v>
      </c>
      <c r="K76" s="13"/>
      <c r="L76" s="14" t="s">
        <v>138</v>
      </c>
      <c r="M76" s="15">
        <v>6069902</v>
      </c>
      <c r="N76" s="31">
        <v>15233902</v>
      </c>
      <c r="O76" s="18"/>
      <c r="P76" s="31">
        <v>0</v>
      </c>
      <c r="Q76" s="18"/>
      <c r="R76" s="31">
        <v>504000</v>
      </c>
      <c r="S76" s="18"/>
      <c r="T76" s="18"/>
      <c r="U76" s="31">
        <v>60000</v>
      </c>
      <c r="V76" s="18"/>
      <c r="W76" s="15">
        <v>0</v>
      </c>
      <c r="X76" s="31">
        <v>4854654</v>
      </c>
      <c r="Y76" s="18"/>
      <c r="Z76" s="15">
        <v>0</v>
      </c>
      <c r="AA76" s="15">
        <v>-10214248</v>
      </c>
      <c r="AB76" s="15">
        <v>10214248</v>
      </c>
      <c r="AC76" s="15">
        <v>10049103</v>
      </c>
      <c r="AD76" s="15">
        <v>3310305</v>
      </c>
      <c r="AE76" s="15">
        <v>165000</v>
      </c>
      <c r="AF76" s="31">
        <v>105000</v>
      </c>
      <c r="AG76" s="18"/>
    </row>
    <row r="77" spans="2:33" x14ac:dyDescent="0.25">
      <c r="B77" s="30" t="s">
        <v>139</v>
      </c>
      <c r="C77" s="18"/>
      <c r="D77" s="18"/>
      <c r="E77" s="18"/>
      <c r="F77" s="18"/>
      <c r="G77" s="13" t="s">
        <v>45</v>
      </c>
      <c r="H77" s="13">
        <v>1120</v>
      </c>
      <c r="J77" s="13">
        <v>1320</v>
      </c>
      <c r="K77" s="13"/>
      <c r="L77" s="14" t="s">
        <v>140</v>
      </c>
      <c r="M77" s="15">
        <v>70684029</v>
      </c>
      <c r="N77" s="31">
        <v>80396529</v>
      </c>
      <c r="O77" s="18"/>
      <c r="P77" s="31">
        <v>2681583</v>
      </c>
      <c r="Q77" s="18"/>
      <c r="R77" s="31">
        <v>5129404</v>
      </c>
      <c r="S77" s="18"/>
      <c r="T77" s="18"/>
      <c r="U77" s="31">
        <v>231336</v>
      </c>
      <c r="V77" s="18"/>
      <c r="W77" s="15">
        <v>0</v>
      </c>
      <c r="X77" s="31">
        <v>20663560.710000001</v>
      </c>
      <c r="Y77" s="18"/>
      <c r="Z77" s="15">
        <v>0</v>
      </c>
      <c r="AA77" s="15">
        <v>-56155370.390000001</v>
      </c>
      <c r="AB77" s="15">
        <v>56155370.390000001</v>
      </c>
      <c r="AC77" s="15">
        <v>55525470.390000001</v>
      </c>
      <c r="AD77" s="15">
        <v>20748998</v>
      </c>
      <c r="AE77" s="15">
        <v>3577597.9</v>
      </c>
      <c r="AF77" s="31">
        <v>664678.9</v>
      </c>
      <c r="AG77" s="18"/>
    </row>
    <row r="78" spans="2:33" x14ac:dyDescent="0.25">
      <c r="B78" s="30" t="s">
        <v>141</v>
      </c>
      <c r="C78" s="18"/>
      <c r="D78" s="18"/>
      <c r="E78" s="18"/>
      <c r="F78" s="18"/>
      <c r="G78" s="13" t="s">
        <v>45</v>
      </c>
      <c r="H78" s="13">
        <v>1120</v>
      </c>
      <c r="J78" s="13">
        <v>1320</v>
      </c>
      <c r="K78" s="13"/>
      <c r="L78" s="14" t="s">
        <v>142</v>
      </c>
      <c r="M78" s="15">
        <v>2724583</v>
      </c>
      <c r="N78" s="31">
        <v>2724583</v>
      </c>
      <c r="O78" s="18"/>
      <c r="P78" s="31">
        <v>1000000</v>
      </c>
      <c r="Q78" s="18"/>
      <c r="R78" s="31">
        <v>0</v>
      </c>
      <c r="S78" s="18"/>
      <c r="T78" s="18"/>
      <c r="U78" s="31">
        <v>0</v>
      </c>
      <c r="V78" s="18"/>
      <c r="W78" s="15">
        <v>445835.29</v>
      </c>
      <c r="X78" s="31">
        <v>4178.79</v>
      </c>
      <c r="Y78" s="18"/>
      <c r="Z78" s="15">
        <v>3123.72</v>
      </c>
      <c r="AA78" s="15">
        <v>0</v>
      </c>
      <c r="AB78" s="15">
        <v>876103.55</v>
      </c>
      <c r="AC78" s="15">
        <v>876103.55</v>
      </c>
      <c r="AD78" s="15">
        <v>1000000</v>
      </c>
      <c r="AE78" s="15">
        <v>1398465.37</v>
      </c>
      <c r="AF78" s="31">
        <v>398465.37</v>
      </c>
      <c r="AG78" s="18"/>
    </row>
    <row r="79" spans="2:33" x14ac:dyDescent="0.25">
      <c r="B79" s="30" t="s">
        <v>143</v>
      </c>
      <c r="C79" s="18"/>
      <c r="D79" s="18"/>
      <c r="E79" s="18"/>
      <c r="F79" s="18"/>
      <c r="G79" s="13" t="s">
        <v>45</v>
      </c>
      <c r="H79" s="13">
        <v>1120</v>
      </c>
      <c r="J79" s="13">
        <v>1320</v>
      </c>
      <c r="K79" s="13"/>
      <c r="L79" s="14" t="s">
        <v>144</v>
      </c>
      <c r="M79" s="15">
        <v>2724583</v>
      </c>
      <c r="N79" s="31">
        <v>2724583</v>
      </c>
      <c r="O79" s="18"/>
      <c r="P79" s="31">
        <v>1000000</v>
      </c>
      <c r="Q79" s="18"/>
      <c r="R79" s="31">
        <v>0</v>
      </c>
      <c r="S79" s="18"/>
      <c r="T79" s="18"/>
      <c r="U79" s="31">
        <v>720000</v>
      </c>
      <c r="V79" s="18"/>
      <c r="W79" s="15">
        <v>0</v>
      </c>
      <c r="X79" s="31">
        <v>0</v>
      </c>
      <c r="Y79" s="18"/>
      <c r="Z79" s="15">
        <v>0</v>
      </c>
      <c r="AA79" s="15">
        <v>0</v>
      </c>
      <c r="AB79" s="15">
        <v>0</v>
      </c>
      <c r="AC79" s="15">
        <v>0</v>
      </c>
      <c r="AD79" s="15">
        <v>1000000</v>
      </c>
      <c r="AE79" s="15">
        <v>2724583</v>
      </c>
      <c r="AF79" s="31">
        <v>1004583</v>
      </c>
      <c r="AG79" s="18"/>
    </row>
    <row r="80" spans="2:33" x14ac:dyDescent="0.25">
      <c r="B80" s="32" t="s">
        <v>145</v>
      </c>
      <c r="C80" s="18"/>
      <c r="D80" s="18"/>
      <c r="E80" s="18"/>
      <c r="F80" s="18"/>
      <c r="G80" s="10" t="s">
        <v>39</v>
      </c>
      <c r="H80" s="10" t="s">
        <v>39</v>
      </c>
      <c r="J80" s="10" t="s">
        <v>39</v>
      </c>
      <c r="K80" s="10" t="s">
        <v>39</v>
      </c>
      <c r="L80" s="11" t="s">
        <v>146</v>
      </c>
      <c r="M80" s="12">
        <v>18018504</v>
      </c>
      <c r="N80" s="29">
        <v>16986789</v>
      </c>
      <c r="O80" s="18"/>
      <c r="P80" s="29">
        <v>341600</v>
      </c>
      <c r="Q80" s="18"/>
      <c r="R80" s="29">
        <v>518285</v>
      </c>
      <c r="S80" s="18"/>
      <c r="T80" s="18"/>
      <c r="U80" s="29">
        <v>1500000</v>
      </c>
      <c r="V80" s="18"/>
      <c r="W80" s="12">
        <v>5263638</v>
      </c>
      <c r="X80" s="29">
        <v>2551164</v>
      </c>
      <c r="Y80" s="18"/>
      <c r="Z80" s="12">
        <v>1647210</v>
      </c>
      <c r="AA80" s="12">
        <v>-935581</v>
      </c>
      <c r="AB80" s="12">
        <v>4037766</v>
      </c>
      <c r="AC80" s="12">
        <v>4037766</v>
      </c>
      <c r="AD80" s="12">
        <v>2125855</v>
      </c>
      <c r="AE80" s="12">
        <v>5134221</v>
      </c>
      <c r="AF80" s="29">
        <v>3634221</v>
      </c>
      <c r="AG80" s="18"/>
    </row>
    <row r="81" spans="2:33" x14ac:dyDescent="0.25">
      <c r="B81" s="30" t="s">
        <v>147</v>
      </c>
      <c r="C81" s="18"/>
      <c r="D81" s="18"/>
      <c r="E81" s="18"/>
      <c r="F81" s="18"/>
      <c r="G81" s="13" t="s">
        <v>45</v>
      </c>
      <c r="H81" s="13">
        <v>1120</v>
      </c>
      <c r="J81" s="13">
        <v>1320</v>
      </c>
      <c r="K81" s="13"/>
      <c r="L81" s="14" t="s">
        <v>148</v>
      </c>
      <c r="M81" s="15">
        <v>12277411</v>
      </c>
      <c r="N81" s="31">
        <v>12577411</v>
      </c>
      <c r="O81" s="18"/>
      <c r="P81" s="31">
        <v>0</v>
      </c>
      <c r="Q81" s="18"/>
      <c r="R81" s="31">
        <v>300000</v>
      </c>
      <c r="S81" s="18"/>
      <c r="T81" s="18"/>
      <c r="U81" s="31">
        <v>1500000</v>
      </c>
      <c r="V81" s="18"/>
      <c r="W81" s="15">
        <v>3618092</v>
      </c>
      <c r="X81" s="31">
        <v>2461164</v>
      </c>
      <c r="Y81" s="18"/>
      <c r="Z81" s="15">
        <v>1647210</v>
      </c>
      <c r="AA81" s="15">
        <v>-541686</v>
      </c>
      <c r="AB81" s="15">
        <v>2188516</v>
      </c>
      <c r="AC81" s="15">
        <v>2188516</v>
      </c>
      <c r="AD81" s="15">
        <v>0</v>
      </c>
      <c r="AE81" s="15">
        <v>4309639</v>
      </c>
      <c r="AF81" s="31">
        <v>2809639</v>
      </c>
      <c r="AG81" s="18"/>
    </row>
    <row r="82" spans="2:33" x14ac:dyDescent="0.25">
      <c r="B82" s="30" t="s">
        <v>149</v>
      </c>
      <c r="C82" s="18"/>
      <c r="D82" s="18"/>
      <c r="E82" s="18"/>
      <c r="F82" s="18"/>
      <c r="G82" s="13" t="s">
        <v>45</v>
      </c>
      <c r="H82" s="13">
        <v>1120</v>
      </c>
      <c r="J82" s="13">
        <v>1320</v>
      </c>
      <c r="K82" s="13"/>
      <c r="L82" s="14" t="s">
        <v>150</v>
      </c>
      <c r="M82" s="15">
        <v>5741093</v>
      </c>
      <c r="N82" s="31">
        <v>4409378</v>
      </c>
      <c r="O82" s="18"/>
      <c r="P82" s="31">
        <v>341600</v>
      </c>
      <c r="Q82" s="18"/>
      <c r="R82" s="31">
        <v>218285</v>
      </c>
      <c r="S82" s="18"/>
      <c r="T82" s="18"/>
      <c r="U82" s="31">
        <v>0</v>
      </c>
      <c r="V82" s="18"/>
      <c r="W82" s="15">
        <v>1645546</v>
      </c>
      <c r="X82" s="31">
        <v>90000</v>
      </c>
      <c r="Y82" s="18"/>
      <c r="Z82" s="15">
        <v>0</v>
      </c>
      <c r="AA82" s="15">
        <v>-393895</v>
      </c>
      <c r="AB82" s="15">
        <v>1849250</v>
      </c>
      <c r="AC82" s="15">
        <v>1849250</v>
      </c>
      <c r="AD82" s="15">
        <v>2125855</v>
      </c>
      <c r="AE82" s="15">
        <v>824582</v>
      </c>
      <c r="AF82" s="31">
        <v>824582</v>
      </c>
      <c r="AG82" s="18"/>
    </row>
    <row r="83" spans="2:33" x14ac:dyDescent="0.25">
      <c r="B83" s="32" t="s">
        <v>151</v>
      </c>
      <c r="C83" s="18"/>
      <c r="D83" s="18"/>
      <c r="E83" s="18"/>
      <c r="F83" s="18"/>
      <c r="G83" s="10" t="s">
        <v>39</v>
      </c>
      <c r="H83" s="10" t="s">
        <v>39</v>
      </c>
      <c r="J83" s="10" t="s">
        <v>39</v>
      </c>
      <c r="K83" s="10" t="s">
        <v>39</v>
      </c>
      <c r="L83" s="11" t="s">
        <v>152</v>
      </c>
      <c r="M83" s="12">
        <v>88593021</v>
      </c>
      <c r="N83" s="29">
        <v>92109629</v>
      </c>
      <c r="O83" s="18"/>
      <c r="P83" s="29">
        <v>5571092</v>
      </c>
      <c r="Q83" s="18"/>
      <c r="R83" s="29">
        <v>4438000</v>
      </c>
      <c r="S83" s="18"/>
      <c r="T83" s="18"/>
      <c r="U83" s="29">
        <v>215000</v>
      </c>
      <c r="V83" s="18"/>
      <c r="W83" s="12">
        <v>5294441.32</v>
      </c>
      <c r="X83" s="29">
        <v>38806330.630000003</v>
      </c>
      <c r="Y83" s="18"/>
      <c r="Z83" s="12">
        <v>1961950</v>
      </c>
      <c r="AA83" s="12">
        <v>-8773447.5199999996</v>
      </c>
      <c r="AB83" s="12">
        <v>38667314.869999997</v>
      </c>
      <c r="AC83" s="12">
        <v>37871816.049999997</v>
      </c>
      <c r="AD83" s="12">
        <v>62882256.32</v>
      </c>
      <c r="AE83" s="12">
        <v>9341542.1799999997</v>
      </c>
      <c r="AF83" s="29">
        <v>3555450.18</v>
      </c>
      <c r="AG83" s="18"/>
    </row>
    <row r="84" spans="2:33" x14ac:dyDescent="0.25">
      <c r="B84" s="30" t="s">
        <v>153</v>
      </c>
      <c r="C84" s="18"/>
      <c r="D84" s="18"/>
      <c r="E84" s="18"/>
      <c r="F84" s="18"/>
      <c r="G84" s="13" t="s">
        <v>45</v>
      </c>
      <c r="H84" s="13">
        <v>1120</v>
      </c>
      <c r="J84" s="13">
        <v>1320</v>
      </c>
      <c r="K84" s="13"/>
      <c r="L84" s="14" t="s">
        <v>154</v>
      </c>
      <c r="M84" s="15">
        <v>59360000</v>
      </c>
      <c r="N84" s="31">
        <v>52983226</v>
      </c>
      <c r="O84" s="18"/>
      <c r="P84" s="31">
        <v>5471092</v>
      </c>
      <c r="Q84" s="18"/>
      <c r="R84" s="31">
        <v>0</v>
      </c>
      <c r="S84" s="18"/>
      <c r="T84" s="18"/>
      <c r="U84" s="31">
        <v>200000</v>
      </c>
      <c r="V84" s="18"/>
      <c r="W84" s="15">
        <v>1621980.2</v>
      </c>
      <c r="X84" s="31">
        <v>21887586.59</v>
      </c>
      <c r="Y84" s="18"/>
      <c r="Z84" s="15">
        <v>0</v>
      </c>
      <c r="AA84" s="15">
        <v>-1026700</v>
      </c>
      <c r="AB84" s="15">
        <v>22824700</v>
      </c>
      <c r="AC84" s="15">
        <v>22824700</v>
      </c>
      <c r="AD84" s="15">
        <v>31927866</v>
      </c>
      <c r="AE84" s="15">
        <v>6648959.21</v>
      </c>
      <c r="AF84" s="31">
        <v>977867.21</v>
      </c>
      <c r="AG84" s="18"/>
    </row>
    <row r="85" spans="2:33" ht="22.5" x14ac:dyDescent="0.25">
      <c r="B85" s="30" t="s">
        <v>155</v>
      </c>
      <c r="C85" s="18"/>
      <c r="D85" s="18"/>
      <c r="E85" s="18"/>
      <c r="F85" s="18"/>
      <c r="G85" s="13" t="s">
        <v>45</v>
      </c>
      <c r="H85" s="13">
        <v>1120</v>
      </c>
      <c r="J85" s="13">
        <v>1320</v>
      </c>
      <c r="K85" s="13"/>
      <c r="L85" s="14" t="s">
        <v>156</v>
      </c>
      <c r="M85" s="15">
        <v>530000</v>
      </c>
      <c r="N85" s="31">
        <v>1981182</v>
      </c>
      <c r="O85" s="18"/>
      <c r="P85" s="31">
        <v>0</v>
      </c>
      <c r="Q85" s="18"/>
      <c r="R85" s="31">
        <v>740000</v>
      </c>
      <c r="S85" s="18"/>
      <c r="T85" s="18"/>
      <c r="U85" s="31">
        <v>0</v>
      </c>
      <c r="V85" s="18"/>
      <c r="W85" s="15">
        <v>724182</v>
      </c>
      <c r="X85" s="31">
        <v>465000</v>
      </c>
      <c r="Y85" s="18"/>
      <c r="Z85" s="15">
        <v>0</v>
      </c>
      <c r="AA85" s="15">
        <v>-265000</v>
      </c>
      <c r="AB85" s="15">
        <v>792000</v>
      </c>
      <c r="AC85" s="15">
        <v>717000</v>
      </c>
      <c r="AD85" s="15">
        <v>400000</v>
      </c>
      <c r="AE85" s="15">
        <v>0</v>
      </c>
      <c r="AF85" s="31">
        <v>0</v>
      </c>
      <c r="AG85" s="18"/>
    </row>
    <row r="86" spans="2:33" ht="22.5" x14ac:dyDescent="0.25">
      <c r="B86" s="30" t="s">
        <v>157</v>
      </c>
      <c r="C86" s="18"/>
      <c r="D86" s="18"/>
      <c r="E86" s="18"/>
      <c r="F86" s="18"/>
      <c r="G86" s="13" t="s">
        <v>45</v>
      </c>
      <c r="H86" s="13">
        <v>1120</v>
      </c>
      <c r="J86" s="13">
        <v>1320</v>
      </c>
      <c r="K86" s="13"/>
      <c r="L86" s="14" t="s">
        <v>158</v>
      </c>
      <c r="M86" s="15">
        <v>15900000</v>
      </c>
      <c r="N86" s="31">
        <v>16200000</v>
      </c>
      <c r="O86" s="18"/>
      <c r="P86" s="31">
        <v>0</v>
      </c>
      <c r="Q86" s="18"/>
      <c r="R86" s="31">
        <v>2300000</v>
      </c>
      <c r="S86" s="18"/>
      <c r="T86" s="18"/>
      <c r="U86" s="31">
        <v>15000</v>
      </c>
      <c r="V86" s="18"/>
      <c r="W86" s="15">
        <v>309279.12</v>
      </c>
      <c r="X86" s="31">
        <v>4510862.6399999997</v>
      </c>
      <c r="Y86" s="18"/>
      <c r="Z86" s="15">
        <v>781750</v>
      </c>
      <c r="AA86" s="15">
        <v>-4357232.57</v>
      </c>
      <c r="AB86" s="15">
        <v>9588659.9199999999</v>
      </c>
      <c r="AC86" s="15">
        <v>9282161.0999999996</v>
      </c>
      <c r="AD86" s="15">
        <v>14318074.32</v>
      </c>
      <c r="AE86" s="15">
        <v>1791198.32</v>
      </c>
      <c r="AF86" s="31">
        <v>1776198.32</v>
      </c>
      <c r="AG86" s="18"/>
    </row>
    <row r="87" spans="2:33" ht="22.5" x14ac:dyDescent="0.25">
      <c r="B87" s="30" t="s">
        <v>159</v>
      </c>
      <c r="C87" s="18"/>
      <c r="D87" s="18"/>
      <c r="E87" s="18"/>
      <c r="F87" s="18"/>
      <c r="G87" s="13" t="s">
        <v>45</v>
      </c>
      <c r="H87" s="13">
        <v>1120</v>
      </c>
      <c r="J87" s="13">
        <v>1320</v>
      </c>
      <c r="K87" s="13"/>
      <c r="L87" s="14" t="s">
        <v>160</v>
      </c>
      <c r="M87" s="15">
        <v>1060000</v>
      </c>
      <c r="N87" s="31">
        <v>3160000</v>
      </c>
      <c r="O87" s="18"/>
      <c r="P87" s="31">
        <v>0</v>
      </c>
      <c r="Q87" s="18"/>
      <c r="R87" s="31">
        <v>420000</v>
      </c>
      <c r="S87" s="18"/>
      <c r="T87" s="18"/>
      <c r="U87" s="31">
        <v>0</v>
      </c>
      <c r="V87" s="18"/>
      <c r="W87" s="15">
        <v>126000</v>
      </c>
      <c r="X87" s="31">
        <v>2130065</v>
      </c>
      <c r="Y87" s="18"/>
      <c r="Z87" s="15">
        <v>346000</v>
      </c>
      <c r="AA87" s="15">
        <v>-550935</v>
      </c>
      <c r="AB87" s="15">
        <v>903935</v>
      </c>
      <c r="AC87" s="15">
        <v>903935</v>
      </c>
      <c r="AD87" s="15">
        <v>3045935</v>
      </c>
      <c r="AE87" s="15">
        <v>0</v>
      </c>
      <c r="AF87" s="31">
        <v>0</v>
      </c>
      <c r="AG87" s="18"/>
    </row>
    <row r="88" spans="2:33" ht="22.5" x14ac:dyDescent="0.25">
      <c r="B88" s="30" t="s">
        <v>161</v>
      </c>
      <c r="C88" s="18"/>
      <c r="D88" s="18"/>
      <c r="E88" s="18"/>
      <c r="F88" s="18"/>
      <c r="G88" s="13" t="s">
        <v>45</v>
      </c>
      <c r="H88" s="13">
        <v>1120</v>
      </c>
      <c r="J88" s="13">
        <v>1320</v>
      </c>
      <c r="K88" s="13"/>
      <c r="L88" s="14" t="s">
        <v>162</v>
      </c>
      <c r="M88" s="15">
        <v>10153021</v>
      </c>
      <c r="N88" s="31">
        <v>13760221</v>
      </c>
      <c r="O88" s="18"/>
      <c r="P88" s="31">
        <v>0</v>
      </c>
      <c r="Q88" s="18"/>
      <c r="R88" s="31">
        <v>908000</v>
      </c>
      <c r="S88" s="18"/>
      <c r="T88" s="18"/>
      <c r="U88" s="31">
        <v>0</v>
      </c>
      <c r="V88" s="18"/>
      <c r="W88" s="15">
        <v>1013000</v>
      </c>
      <c r="X88" s="31">
        <v>7794156</v>
      </c>
      <c r="Y88" s="18"/>
      <c r="Z88" s="15">
        <v>834200</v>
      </c>
      <c r="AA88" s="15">
        <v>-2167240.35</v>
      </c>
      <c r="AB88" s="15">
        <v>4151680.35</v>
      </c>
      <c r="AC88" s="15">
        <v>3762680.35</v>
      </c>
      <c r="AD88" s="15">
        <v>9508381</v>
      </c>
      <c r="AE88" s="15">
        <v>801384.65</v>
      </c>
      <c r="AF88" s="31">
        <v>801384.65</v>
      </c>
      <c r="AG88" s="18"/>
    </row>
    <row r="89" spans="2:33" ht="22.5" x14ac:dyDescent="0.25">
      <c r="B89" s="30" t="s">
        <v>163</v>
      </c>
      <c r="C89" s="18"/>
      <c r="D89" s="18"/>
      <c r="E89" s="18"/>
      <c r="F89" s="18"/>
      <c r="G89" s="13" t="s">
        <v>45</v>
      </c>
      <c r="H89" s="13">
        <v>1120</v>
      </c>
      <c r="J89" s="13">
        <v>1320</v>
      </c>
      <c r="K89" s="13"/>
      <c r="L89" s="14" t="s">
        <v>164</v>
      </c>
      <c r="M89" s="15">
        <v>1060000</v>
      </c>
      <c r="N89" s="31">
        <v>1495000</v>
      </c>
      <c r="O89" s="18"/>
      <c r="P89" s="31">
        <v>0</v>
      </c>
      <c r="Q89" s="18"/>
      <c r="R89" s="31">
        <v>70000</v>
      </c>
      <c r="S89" s="18"/>
      <c r="T89" s="18"/>
      <c r="U89" s="31">
        <v>0</v>
      </c>
      <c r="V89" s="18"/>
      <c r="W89" s="15">
        <v>0</v>
      </c>
      <c r="X89" s="31">
        <v>1158660.3999999999</v>
      </c>
      <c r="Y89" s="18"/>
      <c r="Z89" s="15">
        <v>0</v>
      </c>
      <c r="AA89" s="15">
        <v>-336339.6</v>
      </c>
      <c r="AB89" s="15">
        <v>336339.6</v>
      </c>
      <c r="AC89" s="15">
        <v>336339.6</v>
      </c>
      <c r="AD89" s="15">
        <v>1202000</v>
      </c>
      <c r="AE89" s="15">
        <v>0</v>
      </c>
      <c r="AF89" s="31">
        <v>0</v>
      </c>
      <c r="AG89" s="18"/>
    </row>
    <row r="90" spans="2:33" x14ac:dyDescent="0.25">
      <c r="B90" s="30" t="s">
        <v>165</v>
      </c>
      <c r="C90" s="18"/>
      <c r="D90" s="18"/>
      <c r="E90" s="18"/>
      <c r="F90" s="18"/>
      <c r="G90" s="13" t="s">
        <v>45</v>
      </c>
      <c r="H90" s="13">
        <v>1120</v>
      </c>
      <c r="J90" s="13">
        <v>1320</v>
      </c>
      <c r="K90" s="13"/>
      <c r="L90" s="14" t="s">
        <v>166</v>
      </c>
      <c r="M90" s="15">
        <v>530000</v>
      </c>
      <c r="N90" s="31">
        <v>2530000</v>
      </c>
      <c r="O90" s="18"/>
      <c r="P90" s="31">
        <v>100000</v>
      </c>
      <c r="Q90" s="18"/>
      <c r="R90" s="31">
        <v>0</v>
      </c>
      <c r="S90" s="18"/>
      <c r="T90" s="18"/>
      <c r="U90" s="31">
        <v>0</v>
      </c>
      <c r="V90" s="18"/>
      <c r="W90" s="15">
        <v>1500000</v>
      </c>
      <c r="X90" s="31">
        <v>860000</v>
      </c>
      <c r="Y90" s="18"/>
      <c r="Z90" s="15">
        <v>0</v>
      </c>
      <c r="AA90" s="15">
        <v>-70000</v>
      </c>
      <c r="AB90" s="15">
        <v>70000</v>
      </c>
      <c r="AC90" s="15">
        <v>45000</v>
      </c>
      <c r="AD90" s="15">
        <v>2480000</v>
      </c>
      <c r="AE90" s="15">
        <v>100000</v>
      </c>
      <c r="AF90" s="31">
        <v>0</v>
      </c>
      <c r="AG90" s="18"/>
    </row>
    <row r="91" spans="2:33" x14ac:dyDescent="0.25">
      <c r="B91" s="32" t="s">
        <v>167</v>
      </c>
      <c r="C91" s="18"/>
      <c r="D91" s="18"/>
      <c r="E91" s="18"/>
      <c r="F91" s="18"/>
      <c r="G91" s="10" t="s">
        <v>39</v>
      </c>
      <c r="H91" s="10" t="s">
        <v>39</v>
      </c>
      <c r="J91" s="10" t="s">
        <v>39</v>
      </c>
      <c r="K91" s="10" t="s">
        <v>39</v>
      </c>
      <c r="L91" s="11" t="s">
        <v>168</v>
      </c>
      <c r="M91" s="12">
        <v>1500000</v>
      </c>
      <c r="N91" s="29">
        <v>1500000</v>
      </c>
      <c r="O91" s="18"/>
      <c r="P91" s="29">
        <v>0</v>
      </c>
      <c r="Q91" s="18"/>
      <c r="R91" s="29">
        <v>0</v>
      </c>
      <c r="S91" s="18"/>
      <c r="T91" s="18"/>
      <c r="U91" s="29">
        <v>0</v>
      </c>
      <c r="V91" s="18"/>
      <c r="W91" s="12">
        <v>0</v>
      </c>
      <c r="X91" s="29">
        <v>1500000</v>
      </c>
      <c r="Y91" s="18"/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29">
        <v>0</v>
      </c>
      <c r="AG91" s="18"/>
    </row>
    <row r="92" spans="2:33" x14ac:dyDescent="0.25">
      <c r="B92" s="30" t="s">
        <v>169</v>
      </c>
      <c r="C92" s="18"/>
      <c r="D92" s="18"/>
      <c r="E92" s="18"/>
      <c r="F92" s="18"/>
      <c r="G92" s="13" t="s">
        <v>45</v>
      </c>
      <c r="H92" s="13">
        <v>1120</v>
      </c>
      <c r="J92" s="13">
        <v>1320</v>
      </c>
      <c r="K92" s="13"/>
      <c r="L92" s="14" t="s">
        <v>170</v>
      </c>
      <c r="M92" s="15">
        <v>1500000</v>
      </c>
      <c r="N92" s="31">
        <v>1500000</v>
      </c>
      <c r="O92" s="18"/>
      <c r="P92" s="31">
        <v>0</v>
      </c>
      <c r="Q92" s="18"/>
      <c r="R92" s="31">
        <v>0</v>
      </c>
      <c r="S92" s="18"/>
      <c r="T92" s="18"/>
      <c r="U92" s="31">
        <v>0</v>
      </c>
      <c r="V92" s="18"/>
      <c r="W92" s="15">
        <v>0</v>
      </c>
      <c r="X92" s="31">
        <v>1500000</v>
      </c>
      <c r="Y92" s="18"/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31">
        <v>0</v>
      </c>
      <c r="AG92" s="18"/>
    </row>
    <row r="93" spans="2:33" x14ac:dyDescent="0.25">
      <c r="B93" s="27" t="s">
        <v>171</v>
      </c>
      <c r="C93" s="18"/>
      <c r="D93" s="18"/>
      <c r="E93" s="18"/>
      <c r="F93" s="18"/>
      <c r="G93" s="7" t="s">
        <v>39</v>
      </c>
      <c r="H93" s="7" t="s">
        <v>39</v>
      </c>
      <c r="J93" s="7" t="s">
        <v>39</v>
      </c>
      <c r="K93" s="7" t="s">
        <v>39</v>
      </c>
      <c r="L93" s="8" t="s">
        <v>172</v>
      </c>
      <c r="M93" s="9">
        <v>213654888</v>
      </c>
      <c r="N93" s="28">
        <v>240022382.75</v>
      </c>
      <c r="O93" s="18"/>
      <c r="P93" s="28">
        <v>7057752</v>
      </c>
      <c r="Q93" s="18"/>
      <c r="R93" s="28">
        <v>17976569</v>
      </c>
      <c r="S93" s="18"/>
      <c r="T93" s="18"/>
      <c r="U93" s="28">
        <v>1398310</v>
      </c>
      <c r="V93" s="18"/>
      <c r="W93" s="9">
        <v>41760889.770000003</v>
      </c>
      <c r="X93" s="28">
        <v>29260237.059999999</v>
      </c>
      <c r="Y93" s="18"/>
      <c r="Z93" s="9">
        <v>851936.82</v>
      </c>
      <c r="AA93" s="9">
        <v>-17062018.309999999</v>
      </c>
      <c r="AB93" s="9">
        <v>161411755.75999999</v>
      </c>
      <c r="AC93" s="9">
        <v>160421142.25</v>
      </c>
      <c r="AD93" s="9">
        <v>61765416.399999999</v>
      </c>
      <c r="AE93" s="9">
        <v>7589500.1600000001</v>
      </c>
      <c r="AF93" s="28">
        <v>2262467.2599999998</v>
      </c>
      <c r="AG93" s="18"/>
    </row>
    <row r="94" spans="2:33" x14ac:dyDescent="0.25">
      <c r="B94" s="32" t="s">
        <v>173</v>
      </c>
      <c r="C94" s="18"/>
      <c r="D94" s="18"/>
      <c r="E94" s="18"/>
      <c r="F94" s="18"/>
      <c r="G94" s="10" t="s">
        <v>39</v>
      </c>
      <c r="H94" s="10" t="s">
        <v>39</v>
      </c>
      <c r="J94" s="10" t="s">
        <v>39</v>
      </c>
      <c r="K94" s="10" t="s">
        <v>39</v>
      </c>
      <c r="L94" s="11" t="s">
        <v>174</v>
      </c>
      <c r="M94" s="12">
        <v>103593358</v>
      </c>
      <c r="N94" s="29">
        <v>121090923</v>
      </c>
      <c r="O94" s="18"/>
      <c r="P94" s="29">
        <v>592267</v>
      </c>
      <c r="Q94" s="18"/>
      <c r="R94" s="29">
        <v>11721495</v>
      </c>
      <c r="S94" s="18"/>
      <c r="T94" s="18"/>
      <c r="U94" s="29">
        <v>145328</v>
      </c>
      <c r="V94" s="18"/>
      <c r="W94" s="12">
        <v>29407953.34</v>
      </c>
      <c r="X94" s="29">
        <v>7052797.2999999998</v>
      </c>
      <c r="Y94" s="18"/>
      <c r="Z94" s="12">
        <v>-631988.21</v>
      </c>
      <c r="AA94" s="12">
        <v>-2768593.73</v>
      </c>
      <c r="AB94" s="12">
        <v>83281444.780000001</v>
      </c>
      <c r="AC94" s="12">
        <v>83262144.780000001</v>
      </c>
      <c r="AD94" s="12">
        <v>30550322.43</v>
      </c>
      <c r="AE94" s="12">
        <v>1348727.58</v>
      </c>
      <c r="AF94" s="29">
        <v>628641.88</v>
      </c>
      <c r="AG94" s="18"/>
    </row>
    <row r="95" spans="2:33" x14ac:dyDescent="0.25">
      <c r="B95" s="30" t="s">
        <v>175</v>
      </c>
      <c r="C95" s="18"/>
      <c r="D95" s="18"/>
      <c r="E95" s="18"/>
      <c r="F95" s="18"/>
      <c r="G95" s="13" t="s">
        <v>45</v>
      </c>
      <c r="H95" s="13">
        <v>1120</v>
      </c>
      <c r="J95" s="13">
        <v>1320</v>
      </c>
      <c r="K95" s="13"/>
      <c r="L95" s="14" t="s">
        <v>176</v>
      </c>
      <c r="M95" s="15">
        <v>48453894</v>
      </c>
      <c r="N95" s="31">
        <v>49012119</v>
      </c>
      <c r="O95" s="18"/>
      <c r="P95" s="31">
        <v>0</v>
      </c>
      <c r="Q95" s="18"/>
      <c r="R95" s="31">
        <v>10917122</v>
      </c>
      <c r="S95" s="18"/>
      <c r="T95" s="18"/>
      <c r="U95" s="31">
        <v>0</v>
      </c>
      <c r="V95" s="18"/>
      <c r="W95" s="15">
        <v>0</v>
      </c>
      <c r="X95" s="31">
        <v>6450453.1200000001</v>
      </c>
      <c r="Y95" s="18"/>
      <c r="Z95" s="15">
        <v>0</v>
      </c>
      <c r="AA95" s="15">
        <v>-1241694.26</v>
      </c>
      <c r="AB95" s="15">
        <v>41997815.259999998</v>
      </c>
      <c r="AC95" s="15">
        <v>41978515.259999998</v>
      </c>
      <c r="AD95" s="15">
        <v>2155706</v>
      </c>
      <c r="AE95" s="15">
        <v>563850.62</v>
      </c>
      <c r="AF95" s="31">
        <v>563850.62</v>
      </c>
      <c r="AG95" s="18"/>
    </row>
    <row r="96" spans="2:33" x14ac:dyDescent="0.25">
      <c r="B96" s="30" t="s">
        <v>177</v>
      </c>
      <c r="C96" s="18"/>
      <c r="D96" s="18"/>
      <c r="E96" s="18"/>
      <c r="F96" s="18"/>
      <c r="G96" s="13" t="s">
        <v>45</v>
      </c>
      <c r="H96" s="13">
        <v>1120</v>
      </c>
      <c r="J96" s="13">
        <v>1320</v>
      </c>
      <c r="K96" s="13"/>
      <c r="L96" s="14" t="s">
        <v>178</v>
      </c>
      <c r="M96" s="15">
        <v>776720</v>
      </c>
      <c r="N96" s="31">
        <v>406720</v>
      </c>
      <c r="O96" s="18"/>
      <c r="P96" s="31">
        <v>0</v>
      </c>
      <c r="Q96" s="18"/>
      <c r="R96" s="31">
        <v>0</v>
      </c>
      <c r="S96" s="18"/>
      <c r="T96" s="18"/>
      <c r="U96" s="31">
        <v>0</v>
      </c>
      <c r="V96" s="18"/>
      <c r="W96" s="15">
        <v>0</v>
      </c>
      <c r="X96" s="31">
        <v>111460</v>
      </c>
      <c r="Y96" s="18"/>
      <c r="Z96" s="15">
        <v>0</v>
      </c>
      <c r="AA96" s="15">
        <v>-295260</v>
      </c>
      <c r="AB96" s="15">
        <v>295260</v>
      </c>
      <c r="AC96" s="15">
        <v>295260</v>
      </c>
      <c r="AD96" s="15">
        <v>370000</v>
      </c>
      <c r="AE96" s="15">
        <v>0</v>
      </c>
      <c r="AF96" s="31">
        <v>0</v>
      </c>
      <c r="AG96" s="18"/>
    </row>
    <row r="97" spans="2:33" x14ac:dyDescent="0.25">
      <c r="B97" s="30" t="s">
        <v>179</v>
      </c>
      <c r="C97" s="18"/>
      <c r="D97" s="18"/>
      <c r="E97" s="18"/>
      <c r="F97" s="18"/>
      <c r="G97" s="13" t="s">
        <v>45</v>
      </c>
      <c r="H97" s="13">
        <v>1120</v>
      </c>
      <c r="J97" s="13">
        <v>1320</v>
      </c>
      <c r="K97" s="13"/>
      <c r="L97" s="14" t="s">
        <v>180</v>
      </c>
      <c r="M97" s="15">
        <v>54271906</v>
      </c>
      <c r="N97" s="31">
        <v>71627084</v>
      </c>
      <c r="O97" s="18"/>
      <c r="P97" s="31">
        <v>546429</v>
      </c>
      <c r="Q97" s="18"/>
      <c r="R97" s="31">
        <v>804373</v>
      </c>
      <c r="S97" s="18"/>
      <c r="T97" s="18"/>
      <c r="U97" s="31">
        <v>145328</v>
      </c>
      <c r="V97" s="18"/>
      <c r="W97" s="15">
        <v>29407953.34</v>
      </c>
      <c r="X97" s="31">
        <v>450271.18</v>
      </c>
      <c r="Y97" s="18"/>
      <c r="Z97" s="15">
        <v>-631988.21</v>
      </c>
      <c r="AA97" s="15">
        <v>-1227252.47</v>
      </c>
      <c r="AB97" s="15">
        <v>40983982.520000003</v>
      </c>
      <c r="AC97" s="15">
        <v>40983982.520000003</v>
      </c>
      <c r="AD97" s="15">
        <v>27978778.43</v>
      </c>
      <c r="AE97" s="15">
        <v>784876.96</v>
      </c>
      <c r="AF97" s="31">
        <v>64791.26</v>
      </c>
      <c r="AG97" s="18"/>
    </row>
    <row r="98" spans="2:33" x14ac:dyDescent="0.25">
      <c r="B98" s="30" t="s">
        <v>181</v>
      </c>
      <c r="C98" s="18"/>
      <c r="D98" s="18"/>
      <c r="E98" s="18"/>
      <c r="F98" s="18"/>
      <c r="G98" s="13" t="s">
        <v>45</v>
      </c>
      <c r="H98" s="13">
        <v>1120</v>
      </c>
      <c r="J98" s="13">
        <v>1320</v>
      </c>
      <c r="K98" s="13"/>
      <c r="L98" s="14" t="s">
        <v>182</v>
      </c>
      <c r="M98" s="15">
        <v>90838</v>
      </c>
      <c r="N98" s="31">
        <v>45000</v>
      </c>
      <c r="O98" s="18"/>
      <c r="P98" s="31">
        <v>45838</v>
      </c>
      <c r="Q98" s="18"/>
      <c r="R98" s="31">
        <v>0</v>
      </c>
      <c r="S98" s="18"/>
      <c r="T98" s="18"/>
      <c r="U98" s="31">
        <v>0</v>
      </c>
      <c r="V98" s="18"/>
      <c r="W98" s="15">
        <v>0</v>
      </c>
      <c r="X98" s="31">
        <v>40613</v>
      </c>
      <c r="Y98" s="18"/>
      <c r="Z98" s="15">
        <v>0</v>
      </c>
      <c r="AA98" s="15">
        <v>-4387</v>
      </c>
      <c r="AB98" s="15">
        <v>4387</v>
      </c>
      <c r="AC98" s="15">
        <v>4387</v>
      </c>
      <c r="AD98" s="15">
        <v>45838</v>
      </c>
      <c r="AE98" s="15">
        <v>0</v>
      </c>
      <c r="AF98" s="31">
        <v>0</v>
      </c>
      <c r="AG98" s="18"/>
    </row>
    <row r="99" spans="2:33" x14ac:dyDescent="0.25">
      <c r="B99" s="32" t="s">
        <v>183</v>
      </c>
      <c r="C99" s="18"/>
      <c r="D99" s="18"/>
      <c r="E99" s="18"/>
      <c r="F99" s="18"/>
      <c r="G99" s="10" t="s">
        <v>39</v>
      </c>
      <c r="H99" s="10" t="s">
        <v>39</v>
      </c>
      <c r="J99" s="10" t="s">
        <v>39</v>
      </c>
      <c r="K99" s="10" t="s">
        <v>39</v>
      </c>
      <c r="L99" s="11" t="s">
        <v>184</v>
      </c>
      <c r="M99" s="12">
        <v>3897807</v>
      </c>
      <c r="N99" s="29">
        <v>4097807</v>
      </c>
      <c r="O99" s="18"/>
      <c r="P99" s="29">
        <v>0</v>
      </c>
      <c r="Q99" s="18"/>
      <c r="R99" s="29">
        <v>741600</v>
      </c>
      <c r="S99" s="18"/>
      <c r="T99" s="18"/>
      <c r="U99" s="29">
        <v>0</v>
      </c>
      <c r="V99" s="18"/>
      <c r="W99" s="12">
        <v>0</v>
      </c>
      <c r="X99" s="29">
        <v>985640.14</v>
      </c>
      <c r="Y99" s="18"/>
      <c r="Z99" s="12">
        <v>0</v>
      </c>
      <c r="AA99" s="12">
        <v>-2927554.86</v>
      </c>
      <c r="AB99" s="12">
        <v>2927554.86</v>
      </c>
      <c r="AC99" s="12">
        <v>2920254.86</v>
      </c>
      <c r="AD99" s="12">
        <v>0</v>
      </c>
      <c r="AE99" s="12">
        <v>184612</v>
      </c>
      <c r="AF99" s="29">
        <v>184612</v>
      </c>
      <c r="AG99" s="18"/>
    </row>
    <row r="100" spans="2:33" x14ac:dyDescent="0.25">
      <c r="B100" s="30" t="s">
        <v>185</v>
      </c>
      <c r="C100" s="18"/>
      <c r="D100" s="18"/>
      <c r="E100" s="18"/>
      <c r="F100" s="18"/>
      <c r="G100" s="13" t="s">
        <v>45</v>
      </c>
      <c r="H100" s="13">
        <v>1120</v>
      </c>
      <c r="J100" s="13">
        <v>1320</v>
      </c>
      <c r="K100" s="13"/>
      <c r="L100" s="14" t="s">
        <v>186</v>
      </c>
      <c r="M100" s="15">
        <v>3897807</v>
      </c>
      <c r="N100" s="31">
        <v>4097807</v>
      </c>
      <c r="O100" s="18"/>
      <c r="P100" s="31">
        <v>0</v>
      </c>
      <c r="Q100" s="18"/>
      <c r="R100" s="31">
        <v>741600</v>
      </c>
      <c r="S100" s="18"/>
      <c r="T100" s="18"/>
      <c r="U100" s="31">
        <v>0</v>
      </c>
      <c r="V100" s="18"/>
      <c r="W100" s="15">
        <v>0</v>
      </c>
      <c r="X100" s="31">
        <v>985640.14</v>
      </c>
      <c r="Y100" s="18"/>
      <c r="Z100" s="15">
        <v>0</v>
      </c>
      <c r="AA100" s="15">
        <v>-2927554.86</v>
      </c>
      <c r="AB100" s="15">
        <v>2927554.86</v>
      </c>
      <c r="AC100" s="15">
        <v>2920254.86</v>
      </c>
      <c r="AD100" s="15">
        <v>0</v>
      </c>
      <c r="AE100" s="15">
        <v>184612</v>
      </c>
      <c r="AF100" s="31">
        <v>184612</v>
      </c>
      <c r="AG100" s="18"/>
    </row>
    <row r="101" spans="2:33" ht="22.5" x14ac:dyDescent="0.25">
      <c r="B101" s="32" t="s">
        <v>187</v>
      </c>
      <c r="C101" s="18"/>
      <c r="D101" s="18"/>
      <c r="E101" s="18"/>
      <c r="F101" s="18"/>
      <c r="G101" s="10" t="s">
        <v>39</v>
      </c>
      <c r="H101" s="10" t="s">
        <v>39</v>
      </c>
      <c r="J101" s="10" t="s">
        <v>39</v>
      </c>
      <c r="K101" s="10" t="s">
        <v>39</v>
      </c>
      <c r="L101" s="11" t="s">
        <v>188</v>
      </c>
      <c r="M101" s="12">
        <v>17975181</v>
      </c>
      <c r="N101" s="29">
        <v>19608870.75</v>
      </c>
      <c r="O101" s="18"/>
      <c r="P101" s="29">
        <v>3101149</v>
      </c>
      <c r="Q101" s="18"/>
      <c r="R101" s="29">
        <v>29033</v>
      </c>
      <c r="S101" s="18"/>
      <c r="T101" s="18"/>
      <c r="U101" s="29">
        <v>0</v>
      </c>
      <c r="V101" s="18"/>
      <c r="W101" s="12">
        <v>8631624.6500000004</v>
      </c>
      <c r="X101" s="29">
        <v>1567146.41</v>
      </c>
      <c r="Y101" s="18"/>
      <c r="Z101" s="12">
        <v>0</v>
      </c>
      <c r="AA101" s="12">
        <v>-1984260.76</v>
      </c>
      <c r="AB101" s="12">
        <v>8590610.7599999998</v>
      </c>
      <c r="AC101" s="12">
        <v>8590610.7599999998</v>
      </c>
      <c r="AD101" s="12">
        <v>10055602.619999999</v>
      </c>
      <c r="AE101" s="12">
        <v>819488.93</v>
      </c>
      <c r="AF101" s="29">
        <v>317877.73</v>
      </c>
      <c r="AG101" s="18"/>
    </row>
    <row r="102" spans="2:33" x14ac:dyDescent="0.25">
      <c r="B102" s="30" t="s">
        <v>189</v>
      </c>
      <c r="C102" s="18"/>
      <c r="D102" s="18"/>
      <c r="E102" s="18"/>
      <c r="F102" s="18"/>
      <c r="G102" s="13" t="s">
        <v>45</v>
      </c>
      <c r="H102" s="13">
        <v>1120</v>
      </c>
      <c r="J102" s="13">
        <v>1320</v>
      </c>
      <c r="K102" s="13"/>
      <c r="L102" s="14" t="s">
        <v>190</v>
      </c>
      <c r="M102" s="15">
        <v>174663</v>
      </c>
      <c r="N102" s="31">
        <v>249663</v>
      </c>
      <c r="O102" s="18"/>
      <c r="P102" s="31">
        <v>0</v>
      </c>
      <c r="Q102" s="18"/>
      <c r="R102" s="31">
        <v>0</v>
      </c>
      <c r="S102" s="18"/>
      <c r="T102" s="18"/>
      <c r="U102" s="31">
        <v>0</v>
      </c>
      <c r="V102" s="18"/>
      <c r="W102" s="15">
        <v>0</v>
      </c>
      <c r="X102" s="31">
        <v>70923.789999999994</v>
      </c>
      <c r="Y102" s="18"/>
      <c r="Z102" s="15">
        <v>0</v>
      </c>
      <c r="AA102" s="15">
        <v>-150032.81</v>
      </c>
      <c r="AB102" s="15">
        <v>150032.81</v>
      </c>
      <c r="AC102" s="15">
        <v>150032.81</v>
      </c>
      <c r="AD102" s="15">
        <v>139527.5</v>
      </c>
      <c r="AE102" s="15">
        <v>28706.400000000001</v>
      </c>
      <c r="AF102" s="31">
        <v>10141.4</v>
      </c>
      <c r="AG102" s="18"/>
    </row>
    <row r="103" spans="2:33" x14ac:dyDescent="0.25">
      <c r="B103" s="30" t="s">
        <v>191</v>
      </c>
      <c r="C103" s="18"/>
      <c r="D103" s="18"/>
      <c r="E103" s="18"/>
      <c r="F103" s="18"/>
      <c r="G103" s="13" t="s">
        <v>45</v>
      </c>
      <c r="H103" s="13">
        <v>1120</v>
      </c>
      <c r="J103" s="13">
        <v>1320</v>
      </c>
      <c r="K103" s="13"/>
      <c r="L103" s="14" t="s">
        <v>192</v>
      </c>
      <c r="M103" s="15">
        <v>0</v>
      </c>
      <c r="N103" s="31">
        <v>123581</v>
      </c>
      <c r="O103" s="18"/>
      <c r="P103" s="31">
        <v>0</v>
      </c>
      <c r="Q103" s="18"/>
      <c r="R103" s="31">
        <v>0</v>
      </c>
      <c r="S103" s="18"/>
      <c r="T103" s="18"/>
      <c r="U103" s="31">
        <v>0</v>
      </c>
      <c r="V103" s="18"/>
      <c r="W103" s="15">
        <v>0</v>
      </c>
      <c r="X103" s="31">
        <v>89581</v>
      </c>
      <c r="Y103" s="18"/>
      <c r="Z103" s="15">
        <v>0</v>
      </c>
      <c r="AA103" s="15">
        <v>0</v>
      </c>
      <c r="AB103" s="15">
        <v>0</v>
      </c>
      <c r="AC103" s="15">
        <v>0</v>
      </c>
      <c r="AD103" s="15">
        <v>30000</v>
      </c>
      <c r="AE103" s="15">
        <v>34000</v>
      </c>
      <c r="AF103" s="31">
        <v>4000</v>
      </c>
      <c r="AG103" s="18"/>
    </row>
    <row r="104" spans="2:33" x14ac:dyDescent="0.25">
      <c r="B104" s="30" t="s">
        <v>193</v>
      </c>
      <c r="C104" s="18"/>
      <c r="D104" s="18"/>
      <c r="E104" s="18"/>
      <c r="F104" s="18"/>
      <c r="G104" s="13" t="s">
        <v>45</v>
      </c>
      <c r="H104" s="13">
        <v>1120</v>
      </c>
      <c r="J104" s="13">
        <v>1320</v>
      </c>
      <c r="K104" s="13"/>
      <c r="L104" s="14" t="s">
        <v>194</v>
      </c>
      <c r="M104" s="15">
        <v>324414</v>
      </c>
      <c r="N104" s="31">
        <v>304671</v>
      </c>
      <c r="O104" s="18"/>
      <c r="P104" s="31">
        <v>11940</v>
      </c>
      <c r="Q104" s="18"/>
      <c r="R104" s="31">
        <v>0</v>
      </c>
      <c r="S104" s="18"/>
      <c r="T104" s="18"/>
      <c r="U104" s="31">
        <v>0</v>
      </c>
      <c r="V104" s="18"/>
      <c r="W104" s="15">
        <v>0</v>
      </c>
      <c r="X104" s="31">
        <v>32200</v>
      </c>
      <c r="Y104" s="18"/>
      <c r="Z104" s="15">
        <v>0</v>
      </c>
      <c r="AA104" s="15">
        <v>-29088.95</v>
      </c>
      <c r="AB104" s="15">
        <v>29088.95</v>
      </c>
      <c r="AC104" s="15">
        <v>29088.95</v>
      </c>
      <c r="AD104" s="15">
        <v>276683</v>
      </c>
      <c r="AE104" s="15">
        <v>243382.05</v>
      </c>
      <c r="AF104" s="31">
        <v>61442.05</v>
      </c>
      <c r="AG104" s="18"/>
    </row>
    <row r="105" spans="2:33" ht="22.5" x14ac:dyDescent="0.25">
      <c r="B105" s="30" t="s">
        <v>195</v>
      </c>
      <c r="C105" s="18"/>
      <c r="D105" s="18"/>
      <c r="E105" s="18"/>
      <c r="F105" s="18"/>
      <c r="G105" s="13" t="s">
        <v>45</v>
      </c>
      <c r="H105" s="13">
        <v>1120</v>
      </c>
      <c r="J105" s="13">
        <v>1320</v>
      </c>
      <c r="K105" s="13"/>
      <c r="L105" s="14" t="s">
        <v>196</v>
      </c>
      <c r="M105" s="15">
        <v>16912376</v>
      </c>
      <c r="N105" s="31">
        <v>18130972</v>
      </c>
      <c r="O105" s="18"/>
      <c r="P105" s="31">
        <v>3036582</v>
      </c>
      <c r="Q105" s="18"/>
      <c r="R105" s="31">
        <v>29033</v>
      </c>
      <c r="S105" s="18"/>
      <c r="T105" s="18"/>
      <c r="U105" s="31">
        <v>0</v>
      </c>
      <c r="V105" s="18"/>
      <c r="W105" s="15">
        <v>8631624.6500000004</v>
      </c>
      <c r="X105" s="31">
        <v>930766.37</v>
      </c>
      <c r="Y105" s="18"/>
      <c r="Z105" s="15">
        <v>0</v>
      </c>
      <c r="AA105" s="15">
        <v>-1598112.25</v>
      </c>
      <c r="AB105" s="15">
        <v>8204462.25</v>
      </c>
      <c r="AC105" s="15">
        <v>8204462.25</v>
      </c>
      <c r="AD105" s="15">
        <v>9426765.1199999992</v>
      </c>
      <c r="AE105" s="15">
        <v>364118.73</v>
      </c>
      <c r="AF105" s="31">
        <v>145639.53</v>
      </c>
      <c r="AG105" s="18"/>
    </row>
    <row r="106" spans="2:33" x14ac:dyDescent="0.25">
      <c r="B106" s="30" t="s">
        <v>197</v>
      </c>
      <c r="C106" s="18"/>
      <c r="D106" s="18"/>
      <c r="E106" s="18"/>
      <c r="F106" s="18"/>
      <c r="G106" s="13" t="s">
        <v>45</v>
      </c>
      <c r="H106" s="13">
        <v>1120</v>
      </c>
      <c r="J106" s="13">
        <v>1320</v>
      </c>
      <c r="K106" s="13"/>
      <c r="L106" s="14" t="s">
        <v>198</v>
      </c>
      <c r="M106" s="15">
        <v>108236</v>
      </c>
      <c r="N106" s="31">
        <v>111902</v>
      </c>
      <c r="O106" s="18"/>
      <c r="P106" s="31">
        <v>0</v>
      </c>
      <c r="Q106" s="18"/>
      <c r="R106" s="31">
        <v>0</v>
      </c>
      <c r="S106" s="18"/>
      <c r="T106" s="18"/>
      <c r="U106" s="31">
        <v>0</v>
      </c>
      <c r="V106" s="18"/>
      <c r="W106" s="15">
        <v>0</v>
      </c>
      <c r="X106" s="31">
        <v>88000</v>
      </c>
      <c r="Y106" s="18"/>
      <c r="Z106" s="15">
        <v>0</v>
      </c>
      <c r="AA106" s="15">
        <v>-12000</v>
      </c>
      <c r="AB106" s="15">
        <v>12000</v>
      </c>
      <c r="AC106" s="15">
        <v>12000</v>
      </c>
      <c r="AD106" s="15">
        <v>0</v>
      </c>
      <c r="AE106" s="15">
        <v>11902</v>
      </c>
      <c r="AF106" s="31">
        <v>11902</v>
      </c>
      <c r="AG106" s="18"/>
    </row>
    <row r="107" spans="2:33" x14ac:dyDescent="0.25">
      <c r="B107" s="30" t="s">
        <v>199</v>
      </c>
      <c r="C107" s="18"/>
      <c r="D107" s="18"/>
      <c r="E107" s="18"/>
      <c r="F107" s="18"/>
      <c r="G107" s="13" t="s">
        <v>45</v>
      </c>
      <c r="H107" s="13">
        <v>1120</v>
      </c>
      <c r="J107" s="13">
        <v>1320</v>
      </c>
      <c r="K107" s="13"/>
      <c r="L107" s="14" t="s">
        <v>200</v>
      </c>
      <c r="M107" s="15">
        <v>455492</v>
      </c>
      <c r="N107" s="31">
        <v>505492</v>
      </c>
      <c r="O107" s="18"/>
      <c r="P107" s="31">
        <v>52627</v>
      </c>
      <c r="Q107" s="18"/>
      <c r="R107" s="31">
        <v>0</v>
      </c>
      <c r="S107" s="18"/>
      <c r="T107" s="18"/>
      <c r="U107" s="31">
        <v>0</v>
      </c>
      <c r="V107" s="18"/>
      <c r="W107" s="15">
        <v>0</v>
      </c>
      <c r="X107" s="31">
        <v>192454.25</v>
      </c>
      <c r="Y107" s="18"/>
      <c r="Z107" s="15">
        <v>0</v>
      </c>
      <c r="AA107" s="15">
        <v>-195026.75</v>
      </c>
      <c r="AB107" s="15">
        <v>195026.75</v>
      </c>
      <c r="AC107" s="15">
        <v>195026.75</v>
      </c>
      <c r="AD107" s="15">
        <v>182627</v>
      </c>
      <c r="AE107" s="15">
        <v>118011</v>
      </c>
      <c r="AF107" s="31">
        <v>65384</v>
      </c>
      <c r="AG107" s="18"/>
    </row>
    <row r="108" spans="2:33" ht="22.5" x14ac:dyDescent="0.25">
      <c r="B108" s="30" t="s">
        <v>201</v>
      </c>
      <c r="C108" s="18"/>
      <c r="D108" s="18"/>
      <c r="E108" s="18"/>
      <c r="F108" s="18"/>
      <c r="G108" s="13" t="s">
        <v>45</v>
      </c>
      <c r="H108" s="13">
        <v>1120</v>
      </c>
      <c r="J108" s="13">
        <v>1320</v>
      </c>
      <c r="K108" s="13"/>
      <c r="L108" s="14" t="s">
        <v>202</v>
      </c>
      <c r="M108" s="15">
        <v>0</v>
      </c>
      <c r="N108" s="31">
        <v>182589.75</v>
      </c>
      <c r="O108" s="18"/>
      <c r="P108" s="31">
        <v>0</v>
      </c>
      <c r="Q108" s="18"/>
      <c r="R108" s="31">
        <v>0</v>
      </c>
      <c r="S108" s="18"/>
      <c r="T108" s="18"/>
      <c r="U108" s="31">
        <v>0</v>
      </c>
      <c r="V108" s="18"/>
      <c r="W108" s="15">
        <v>0</v>
      </c>
      <c r="X108" s="31">
        <v>163221</v>
      </c>
      <c r="Y108" s="18"/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19368.75</v>
      </c>
      <c r="AF108" s="31">
        <v>19368.75</v>
      </c>
      <c r="AG108" s="18"/>
    </row>
    <row r="109" spans="2:33" x14ac:dyDescent="0.25">
      <c r="B109" s="32" t="s">
        <v>203</v>
      </c>
      <c r="C109" s="18"/>
      <c r="D109" s="18"/>
      <c r="E109" s="18"/>
      <c r="F109" s="18"/>
      <c r="G109" s="10" t="s">
        <v>39</v>
      </c>
      <c r="H109" s="10" t="s">
        <v>39</v>
      </c>
      <c r="J109" s="10" t="s">
        <v>39</v>
      </c>
      <c r="K109" s="10" t="s">
        <v>39</v>
      </c>
      <c r="L109" s="11" t="s">
        <v>204</v>
      </c>
      <c r="M109" s="12">
        <v>25224330</v>
      </c>
      <c r="N109" s="29">
        <v>23072104</v>
      </c>
      <c r="O109" s="18"/>
      <c r="P109" s="29">
        <v>29033</v>
      </c>
      <c r="Q109" s="18"/>
      <c r="R109" s="29">
        <v>2140000</v>
      </c>
      <c r="S109" s="18"/>
      <c r="T109" s="18"/>
      <c r="U109" s="29">
        <v>0</v>
      </c>
      <c r="V109" s="18"/>
      <c r="W109" s="12">
        <v>2624311.7799999998</v>
      </c>
      <c r="X109" s="29">
        <v>7380890.5599999996</v>
      </c>
      <c r="Y109" s="18"/>
      <c r="Z109" s="12">
        <v>631507.73</v>
      </c>
      <c r="AA109" s="12">
        <v>-4382417.6100000003</v>
      </c>
      <c r="AB109" s="12">
        <v>12545135.41</v>
      </c>
      <c r="AC109" s="12">
        <v>11620027.82</v>
      </c>
      <c r="AD109" s="12">
        <v>13331429.35</v>
      </c>
      <c r="AE109" s="12">
        <v>521766.25</v>
      </c>
      <c r="AF109" s="29">
        <v>492733.25</v>
      </c>
      <c r="AG109" s="18"/>
    </row>
    <row r="110" spans="2:33" x14ac:dyDescent="0.25">
      <c r="B110" s="30" t="s">
        <v>205</v>
      </c>
      <c r="C110" s="18"/>
      <c r="D110" s="18"/>
      <c r="E110" s="18"/>
      <c r="F110" s="18"/>
      <c r="G110" s="13" t="s">
        <v>45</v>
      </c>
      <c r="H110" s="13">
        <v>1120</v>
      </c>
      <c r="J110" s="13">
        <v>1320</v>
      </c>
      <c r="K110" s="13"/>
      <c r="L110" s="14" t="s">
        <v>206</v>
      </c>
      <c r="M110" s="15">
        <v>351378</v>
      </c>
      <c r="N110" s="31">
        <v>324152</v>
      </c>
      <c r="O110" s="18"/>
      <c r="P110" s="31">
        <v>29033</v>
      </c>
      <c r="Q110" s="18"/>
      <c r="R110" s="31">
        <v>0</v>
      </c>
      <c r="S110" s="18"/>
      <c r="T110" s="18"/>
      <c r="U110" s="31">
        <v>0</v>
      </c>
      <c r="V110" s="18"/>
      <c r="W110" s="15">
        <v>0</v>
      </c>
      <c r="X110" s="31">
        <v>209949.5</v>
      </c>
      <c r="Y110" s="18"/>
      <c r="Z110" s="15">
        <v>0</v>
      </c>
      <c r="AA110" s="15">
        <v>-71980.929999999993</v>
      </c>
      <c r="AB110" s="15">
        <v>71980.929999999993</v>
      </c>
      <c r="AC110" s="15">
        <v>71980.929999999993</v>
      </c>
      <c r="AD110" s="15">
        <v>78236.429999999993</v>
      </c>
      <c r="AE110" s="15">
        <v>42221.57</v>
      </c>
      <c r="AF110" s="31">
        <v>13188.57</v>
      </c>
      <c r="AG110" s="18"/>
    </row>
    <row r="111" spans="2:33" x14ac:dyDescent="0.25">
      <c r="B111" s="30" t="s">
        <v>207</v>
      </c>
      <c r="C111" s="18"/>
      <c r="D111" s="18"/>
      <c r="E111" s="18"/>
      <c r="F111" s="18"/>
      <c r="G111" s="13" t="s">
        <v>45</v>
      </c>
      <c r="H111" s="13">
        <v>1120</v>
      </c>
      <c r="J111" s="13">
        <v>1320</v>
      </c>
      <c r="K111" s="13"/>
      <c r="L111" s="14" t="s">
        <v>208</v>
      </c>
      <c r="M111" s="15">
        <v>24872952</v>
      </c>
      <c r="N111" s="31">
        <v>22747952</v>
      </c>
      <c r="O111" s="18"/>
      <c r="P111" s="31">
        <v>0</v>
      </c>
      <c r="Q111" s="18"/>
      <c r="R111" s="31">
        <v>2140000</v>
      </c>
      <c r="S111" s="18"/>
      <c r="T111" s="18"/>
      <c r="U111" s="31">
        <v>0</v>
      </c>
      <c r="V111" s="18"/>
      <c r="W111" s="15">
        <v>2624311.7799999998</v>
      </c>
      <c r="X111" s="31">
        <v>7170941.0599999996</v>
      </c>
      <c r="Y111" s="18"/>
      <c r="Z111" s="15">
        <v>631507.73</v>
      </c>
      <c r="AA111" s="15">
        <v>-4310436.68</v>
      </c>
      <c r="AB111" s="15">
        <v>12473154.48</v>
      </c>
      <c r="AC111" s="15">
        <v>11548046.890000001</v>
      </c>
      <c r="AD111" s="15">
        <v>13253192.92</v>
      </c>
      <c r="AE111" s="15">
        <v>479544.68</v>
      </c>
      <c r="AF111" s="31">
        <v>479544.68</v>
      </c>
      <c r="AG111" s="18"/>
    </row>
    <row r="112" spans="2:33" ht="22.5" x14ac:dyDescent="0.25">
      <c r="B112" s="32" t="s">
        <v>209</v>
      </c>
      <c r="C112" s="18"/>
      <c r="D112" s="18"/>
      <c r="E112" s="18"/>
      <c r="F112" s="18"/>
      <c r="G112" s="10" t="s">
        <v>39</v>
      </c>
      <c r="H112" s="10" t="s">
        <v>39</v>
      </c>
      <c r="J112" s="10" t="s">
        <v>39</v>
      </c>
      <c r="K112" s="10" t="s">
        <v>39</v>
      </c>
      <c r="L112" s="11" t="s">
        <v>210</v>
      </c>
      <c r="M112" s="12">
        <v>62964212</v>
      </c>
      <c r="N112" s="29">
        <v>72152678</v>
      </c>
      <c r="O112" s="18"/>
      <c r="P112" s="29">
        <v>3335303</v>
      </c>
      <c r="Q112" s="18"/>
      <c r="R112" s="29">
        <v>3344441</v>
      </c>
      <c r="S112" s="18"/>
      <c r="T112" s="18"/>
      <c r="U112" s="29">
        <v>1252982</v>
      </c>
      <c r="V112" s="18"/>
      <c r="W112" s="12">
        <v>1097000</v>
      </c>
      <c r="X112" s="29">
        <v>12273762.65</v>
      </c>
      <c r="Y112" s="18"/>
      <c r="Z112" s="12">
        <v>852417.3</v>
      </c>
      <c r="AA112" s="12">
        <v>-4999191.3499999996</v>
      </c>
      <c r="AB112" s="12">
        <v>54067009.950000003</v>
      </c>
      <c r="AC112" s="12">
        <v>54028104.030000001</v>
      </c>
      <c r="AD112" s="12">
        <v>7828062</v>
      </c>
      <c r="AE112" s="12">
        <v>4714905.4000000004</v>
      </c>
      <c r="AF112" s="29">
        <v>638602.4</v>
      </c>
      <c r="AG112" s="18"/>
    </row>
    <row r="113" spans="2:33" x14ac:dyDescent="0.25">
      <c r="B113" s="30" t="s">
        <v>211</v>
      </c>
      <c r="C113" s="18"/>
      <c r="D113" s="18"/>
      <c r="E113" s="18"/>
      <c r="F113" s="18"/>
      <c r="G113" s="13" t="s">
        <v>45</v>
      </c>
      <c r="H113" s="13">
        <v>1120</v>
      </c>
      <c r="J113" s="13">
        <v>1320</v>
      </c>
      <c r="K113" s="13"/>
      <c r="L113" s="14" t="s">
        <v>212</v>
      </c>
      <c r="M113" s="15">
        <v>9352231</v>
      </c>
      <c r="N113" s="31">
        <v>10102069</v>
      </c>
      <c r="O113" s="18"/>
      <c r="P113" s="31">
        <v>1641678</v>
      </c>
      <c r="Q113" s="18"/>
      <c r="R113" s="31">
        <v>545838</v>
      </c>
      <c r="S113" s="18"/>
      <c r="T113" s="18"/>
      <c r="U113" s="31">
        <v>0</v>
      </c>
      <c r="V113" s="18"/>
      <c r="W113" s="15">
        <v>0</v>
      </c>
      <c r="X113" s="31">
        <v>936147.43</v>
      </c>
      <c r="Y113" s="18"/>
      <c r="Z113" s="15">
        <v>0</v>
      </c>
      <c r="AA113" s="15">
        <v>-2472781.0699999998</v>
      </c>
      <c r="AB113" s="15">
        <v>7516608.0700000003</v>
      </c>
      <c r="AC113" s="15">
        <v>7516608.0700000003</v>
      </c>
      <c r="AD113" s="15">
        <v>3406228</v>
      </c>
      <c r="AE113" s="15">
        <v>1649313.5</v>
      </c>
      <c r="AF113" s="31">
        <v>7635.5</v>
      </c>
      <c r="AG113" s="18"/>
    </row>
    <row r="114" spans="2:33" ht="22.5" x14ac:dyDescent="0.25">
      <c r="B114" s="30" t="s">
        <v>213</v>
      </c>
      <c r="C114" s="18"/>
      <c r="D114" s="18"/>
      <c r="E114" s="18"/>
      <c r="F114" s="18"/>
      <c r="G114" s="13" t="s">
        <v>45</v>
      </c>
      <c r="H114" s="13">
        <v>1120</v>
      </c>
      <c r="J114" s="13">
        <v>1320</v>
      </c>
      <c r="K114" s="13"/>
      <c r="L114" s="14" t="s">
        <v>214</v>
      </c>
      <c r="M114" s="15">
        <v>52774</v>
      </c>
      <c r="N114" s="31">
        <v>136860</v>
      </c>
      <c r="O114" s="18"/>
      <c r="P114" s="31">
        <v>55914</v>
      </c>
      <c r="Q114" s="18"/>
      <c r="R114" s="31">
        <v>0</v>
      </c>
      <c r="S114" s="18"/>
      <c r="T114" s="18"/>
      <c r="U114" s="31">
        <v>0</v>
      </c>
      <c r="V114" s="18"/>
      <c r="W114" s="15">
        <v>0</v>
      </c>
      <c r="X114" s="31">
        <v>80000</v>
      </c>
      <c r="Y114" s="18"/>
      <c r="Z114" s="15">
        <v>0</v>
      </c>
      <c r="AA114" s="15">
        <v>0</v>
      </c>
      <c r="AB114" s="15">
        <v>0</v>
      </c>
      <c r="AC114" s="15">
        <v>0</v>
      </c>
      <c r="AD114" s="15">
        <v>55914</v>
      </c>
      <c r="AE114" s="15">
        <v>56860</v>
      </c>
      <c r="AF114" s="31">
        <v>946</v>
      </c>
      <c r="AG114" s="18"/>
    </row>
    <row r="115" spans="2:33" x14ac:dyDescent="0.25">
      <c r="B115" s="30" t="s">
        <v>215</v>
      </c>
      <c r="C115" s="18"/>
      <c r="D115" s="18"/>
      <c r="E115" s="18"/>
      <c r="F115" s="18"/>
      <c r="G115" s="13" t="s">
        <v>45</v>
      </c>
      <c r="H115" s="13">
        <v>1120</v>
      </c>
      <c r="J115" s="13">
        <v>1320</v>
      </c>
      <c r="K115" s="13"/>
      <c r="L115" s="14" t="s">
        <v>216</v>
      </c>
      <c r="M115" s="15">
        <v>42756193</v>
      </c>
      <c r="N115" s="31">
        <v>42972975</v>
      </c>
      <c r="O115" s="18"/>
      <c r="P115" s="31">
        <v>31017</v>
      </c>
      <c r="Q115" s="18"/>
      <c r="R115" s="31">
        <v>1858460</v>
      </c>
      <c r="S115" s="18"/>
      <c r="T115" s="18"/>
      <c r="U115" s="31">
        <v>1000000</v>
      </c>
      <c r="V115" s="18"/>
      <c r="W115" s="15">
        <v>710000</v>
      </c>
      <c r="X115" s="31">
        <v>2176094.81</v>
      </c>
      <c r="Y115" s="18"/>
      <c r="Z115" s="15">
        <v>475557.3</v>
      </c>
      <c r="AA115" s="15">
        <v>-803649.69</v>
      </c>
      <c r="AB115" s="15">
        <v>38929759.289999999</v>
      </c>
      <c r="AC115" s="15">
        <v>38924759.289999999</v>
      </c>
      <c r="AD115" s="15">
        <v>770097</v>
      </c>
      <c r="AE115" s="15">
        <v>1157120.8999999999</v>
      </c>
      <c r="AF115" s="31">
        <v>126103.9</v>
      </c>
      <c r="AG115" s="18"/>
    </row>
    <row r="116" spans="2:33" x14ac:dyDescent="0.25">
      <c r="B116" s="30" t="s">
        <v>217</v>
      </c>
      <c r="C116" s="18"/>
      <c r="D116" s="18"/>
      <c r="E116" s="18"/>
      <c r="F116" s="18"/>
      <c r="G116" s="13" t="s">
        <v>45</v>
      </c>
      <c r="H116" s="13">
        <v>1120</v>
      </c>
      <c r="J116" s="13">
        <v>1320</v>
      </c>
      <c r="K116" s="13"/>
      <c r="L116" s="14" t="s">
        <v>218</v>
      </c>
      <c r="M116" s="15">
        <v>4235664</v>
      </c>
      <c r="N116" s="31">
        <v>6092664</v>
      </c>
      <c r="O116" s="18"/>
      <c r="P116" s="31">
        <v>1192879</v>
      </c>
      <c r="Q116" s="18"/>
      <c r="R116" s="31">
        <v>400000</v>
      </c>
      <c r="S116" s="18"/>
      <c r="T116" s="18"/>
      <c r="U116" s="31">
        <v>200000</v>
      </c>
      <c r="V116" s="18"/>
      <c r="W116" s="15">
        <v>279000</v>
      </c>
      <c r="X116" s="31">
        <v>2853185</v>
      </c>
      <c r="Y116" s="18"/>
      <c r="Z116" s="15">
        <v>376860</v>
      </c>
      <c r="AA116" s="15">
        <v>-247580</v>
      </c>
      <c r="AB116" s="15">
        <v>1409600</v>
      </c>
      <c r="AC116" s="15">
        <v>1409600</v>
      </c>
      <c r="AD116" s="15">
        <v>2377739</v>
      </c>
      <c r="AE116" s="15">
        <v>1550879</v>
      </c>
      <c r="AF116" s="31">
        <v>300000</v>
      </c>
      <c r="AG116" s="18"/>
    </row>
    <row r="117" spans="2:33" x14ac:dyDescent="0.25">
      <c r="B117" s="30" t="s">
        <v>219</v>
      </c>
      <c r="C117" s="18"/>
      <c r="D117" s="18"/>
      <c r="E117" s="18"/>
      <c r="F117" s="18"/>
      <c r="G117" s="13" t="s">
        <v>45</v>
      </c>
      <c r="H117" s="13">
        <v>1120</v>
      </c>
      <c r="J117" s="13">
        <v>1320</v>
      </c>
      <c r="K117" s="13"/>
      <c r="L117" s="14" t="s">
        <v>220</v>
      </c>
      <c r="M117" s="15">
        <v>3182857</v>
      </c>
      <c r="N117" s="31">
        <v>8726635</v>
      </c>
      <c r="O117" s="18"/>
      <c r="P117" s="31">
        <v>375587</v>
      </c>
      <c r="Q117" s="18"/>
      <c r="R117" s="31">
        <v>3161</v>
      </c>
      <c r="S117" s="18"/>
      <c r="T117" s="18"/>
      <c r="U117" s="31">
        <v>0</v>
      </c>
      <c r="V117" s="18"/>
      <c r="W117" s="15">
        <v>0</v>
      </c>
      <c r="X117" s="31">
        <v>3832646.97</v>
      </c>
      <c r="Y117" s="18"/>
      <c r="Z117" s="15">
        <v>0</v>
      </c>
      <c r="AA117" s="15">
        <v>-1050682.03</v>
      </c>
      <c r="AB117" s="15">
        <v>4886544.03</v>
      </c>
      <c r="AC117" s="15">
        <v>4852638.1100000003</v>
      </c>
      <c r="AD117" s="15">
        <v>685587</v>
      </c>
      <c r="AE117" s="15">
        <v>7444</v>
      </c>
      <c r="AF117" s="31">
        <v>1839</v>
      </c>
      <c r="AG117" s="18"/>
    </row>
    <row r="118" spans="2:33" x14ac:dyDescent="0.25">
      <c r="B118" s="30" t="s">
        <v>221</v>
      </c>
      <c r="C118" s="18"/>
      <c r="D118" s="18"/>
      <c r="E118" s="18"/>
      <c r="F118" s="18"/>
      <c r="G118" s="13" t="s">
        <v>45</v>
      </c>
      <c r="H118" s="13">
        <v>1120</v>
      </c>
      <c r="J118" s="13">
        <v>1320</v>
      </c>
      <c r="K118" s="13"/>
      <c r="L118" s="14" t="s">
        <v>222</v>
      </c>
      <c r="M118" s="15">
        <v>505310</v>
      </c>
      <c r="N118" s="31">
        <v>505310</v>
      </c>
      <c r="O118" s="18"/>
      <c r="P118" s="31">
        <v>35000</v>
      </c>
      <c r="Q118" s="18"/>
      <c r="R118" s="31">
        <v>0</v>
      </c>
      <c r="S118" s="18"/>
      <c r="T118" s="18"/>
      <c r="U118" s="31">
        <v>0</v>
      </c>
      <c r="V118" s="18"/>
      <c r="W118" s="15">
        <v>0</v>
      </c>
      <c r="X118" s="31">
        <v>225566.45</v>
      </c>
      <c r="Y118" s="18"/>
      <c r="Z118" s="15">
        <v>0</v>
      </c>
      <c r="AA118" s="15">
        <v>-244743.55</v>
      </c>
      <c r="AB118" s="15">
        <v>244743.55</v>
      </c>
      <c r="AC118" s="15">
        <v>244743.55</v>
      </c>
      <c r="AD118" s="15">
        <v>70000</v>
      </c>
      <c r="AE118" s="15">
        <v>35000</v>
      </c>
      <c r="AF118" s="31">
        <v>0</v>
      </c>
      <c r="AG118" s="18"/>
    </row>
    <row r="119" spans="2:33" x14ac:dyDescent="0.25">
      <c r="B119" s="30" t="s">
        <v>223</v>
      </c>
      <c r="C119" s="18"/>
      <c r="D119" s="18"/>
      <c r="E119" s="18"/>
      <c r="F119" s="18"/>
      <c r="G119" s="13" t="s">
        <v>45</v>
      </c>
      <c r="H119" s="13">
        <v>1120</v>
      </c>
      <c r="J119" s="13">
        <v>1320</v>
      </c>
      <c r="K119" s="13"/>
      <c r="L119" s="14" t="s">
        <v>224</v>
      </c>
      <c r="M119" s="15">
        <v>500524</v>
      </c>
      <c r="N119" s="31">
        <v>725524</v>
      </c>
      <c r="O119" s="18"/>
      <c r="P119" s="31">
        <v>3228</v>
      </c>
      <c r="Q119" s="18"/>
      <c r="R119" s="31">
        <v>25000</v>
      </c>
      <c r="S119" s="18"/>
      <c r="T119" s="18"/>
      <c r="U119" s="31">
        <v>0</v>
      </c>
      <c r="V119" s="18"/>
      <c r="W119" s="15">
        <v>0</v>
      </c>
      <c r="X119" s="31">
        <v>523990.99</v>
      </c>
      <c r="Y119" s="18"/>
      <c r="Z119" s="15">
        <v>0</v>
      </c>
      <c r="AA119" s="15">
        <v>-179755.01</v>
      </c>
      <c r="AB119" s="15">
        <v>179755.01</v>
      </c>
      <c r="AC119" s="15">
        <v>179755.01</v>
      </c>
      <c r="AD119" s="15">
        <v>3228</v>
      </c>
      <c r="AE119" s="15">
        <v>21778</v>
      </c>
      <c r="AF119" s="31">
        <v>18550</v>
      </c>
      <c r="AG119" s="18"/>
    </row>
    <row r="120" spans="2:33" x14ac:dyDescent="0.25">
      <c r="B120" s="30" t="s">
        <v>225</v>
      </c>
      <c r="C120" s="18"/>
      <c r="D120" s="18"/>
      <c r="E120" s="18"/>
      <c r="F120" s="18"/>
      <c r="G120" s="13" t="s">
        <v>45</v>
      </c>
      <c r="H120" s="13">
        <v>1120</v>
      </c>
      <c r="J120" s="13">
        <v>1320</v>
      </c>
      <c r="K120" s="13"/>
      <c r="L120" s="14" t="s">
        <v>226</v>
      </c>
      <c r="M120" s="15">
        <v>2378659</v>
      </c>
      <c r="N120" s="31">
        <v>2890641</v>
      </c>
      <c r="O120" s="18"/>
      <c r="P120" s="31">
        <v>0</v>
      </c>
      <c r="Q120" s="18"/>
      <c r="R120" s="31">
        <v>511982</v>
      </c>
      <c r="S120" s="18"/>
      <c r="T120" s="18"/>
      <c r="U120" s="31">
        <v>52982</v>
      </c>
      <c r="V120" s="18"/>
      <c r="W120" s="15">
        <v>108000</v>
      </c>
      <c r="X120" s="31">
        <v>1646131</v>
      </c>
      <c r="Y120" s="18"/>
      <c r="Z120" s="15">
        <v>0</v>
      </c>
      <c r="AA120" s="15">
        <v>0</v>
      </c>
      <c r="AB120" s="15">
        <v>900000</v>
      </c>
      <c r="AC120" s="15">
        <v>900000</v>
      </c>
      <c r="AD120" s="15">
        <v>459269</v>
      </c>
      <c r="AE120" s="15">
        <v>236510</v>
      </c>
      <c r="AF120" s="31">
        <v>183528</v>
      </c>
      <c r="AG120" s="18"/>
    </row>
    <row r="121" spans="2:33" x14ac:dyDescent="0.25">
      <c r="B121" s="27" t="s">
        <v>227</v>
      </c>
      <c r="C121" s="18"/>
      <c r="D121" s="18"/>
      <c r="E121" s="18"/>
      <c r="F121" s="18"/>
      <c r="G121" s="7" t="s">
        <v>39</v>
      </c>
      <c r="H121" s="7" t="s">
        <v>39</v>
      </c>
      <c r="J121" s="7" t="s">
        <v>39</v>
      </c>
      <c r="K121" s="7" t="s">
        <v>39</v>
      </c>
      <c r="L121" s="8" t="s">
        <v>228</v>
      </c>
      <c r="M121" s="9">
        <v>504755104</v>
      </c>
      <c r="N121" s="28">
        <v>504805104</v>
      </c>
      <c r="O121" s="18"/>
      <c r="P121" s="28">
        <v>6229755</v>
      </c>
      <c r="Q121" s="18"/>
      <c r="R121" s="28">
        <v>50000</v>
      </c>
      <c r="S121" s="18"/>
      <c r="T121" s="18"/>
      <c r="U121" s="28">
        <v>0</v>
      </c>
      <c r="V121" s="18"/>
      <c r="W121" s="9">
        <v>10151737.02</v>
      </c>
      <c r="X121" s="28">
        <v>256148000.25</v>
      </c>
      <c r="Y121" s="18"/>
      <c r="Z121" s="9">
        <v>87781119.069999993</v>
      </c>
      <c r="AA121" s="9">
        <v>-99469.03</v>
      </c>
      <c r="AB121" s="9">
        <v>214627728.41999999</v>
      </c>
      <c r="AC121" s="9">
        <v>211563573.41999999</v>
      </c>
      <c r="AD121" s="9">
        <v>137377602.02000001</v>
      </c>
      <c r="AE121" s="9">
        <v>23877638.309999999</v>
      </c>
      <c r="AF121" s="28">
        <v>17647883.309999999</v>
      </c>
      <c r="AG121" s="18"/>
    </row>
    <row r="122" spans="2:33" x14ac:dyDescent="0.25">
      <c r="B122" s="32" t="s">
        <v>229</v>
      </c>
      <c r="C122" s="18"/>
      <c r="D122" s="18"/>
      <c r="E122" s="18"/>
      <c r="F122" s="18"/>
      <c r="G122" s="10" t="s">
        <v>39</v>
      </c>
      <c r="H122" s="10" t="s">
        <v>39</v>
      </c>
      <c r="J122" s="10" t="s">
        <v>39</v>
      </c>
      <c r="K122" s="10" t="s">
        <v>39</v>
      </c>
      <c r="L122" s="11" t="s">
        <v>230</v>
      </c>
      <c r="M122" s="12">
        <v>504755104</v>
      </c>
      <c r="N122" s="29">
        <v>500332420.86000001</v>
      </c>
      <c r="O122" s="18"/>
      <c r="P122" s="29">
        <v>1757072</v>
      </c>
      <c r="Q122" s="18"/>
      <c r="R122" s="29">
        <v>50000</v>
      </c>
      <c r="S122" s="18"/>
      <c r="T122" s="18"/>
      <c r="U122" s="29">
        <v>0</v>
      </c>
      <c r="V122" s="18"/>
      <c r="W122" s="12">
        <v>10151737.02</v>
      </c>
      <c r="X122" s="29">
        <v>256148000.25</v>
      </c>
      <c r="Y122" s="18"/>
      <c r="Z122" s="12">
        <v>87781119.069999993</v>
      </c>
      <c r="AA122" s="12">
        <v>-99469.03</v>
      </c>
      <c r="AB122" s="12">
        <v>214627728.41999999</v>
      </c>
      <c r="AC122" s="12">
        <v>211563573.41999999</v>
      </c>
      <c r="AD122" s="12">
        <v>132904919.02</v>
      </c>
      <c r="AE122" s="12">
        <v>19404955.170000002</v>
      </c>
      <c r="AF122" s="29">
        <v>17647883.170000002</v>
      </c>
      <c r="AG122" s="18"/>
    </row>
    <row r="123" spans="2:33" x14ac:dyDescent="0.25">
      <c r="B123" s="30" t="s">
        <v>231</v>
      </c>
      <c r="C123" s="18"/>
      <c r="D123" s="18"/>
      <c r="E123" s="18"/>
      <c r="F123" s="18"/>
      <c r="G123" s="13" t="s">
        <v>73</v>
      </c>
      <c r="H123" s="13">
        <v>2210</v>
      </c>
      <c r="J123" s="13">
        <v>1320</v>
      </c>
      <c r="K123" s="13"/>
      <c r="L123" s="14" t="s">
        <v>232</v>
      </c>
      <c r="M123" s="15">
        <v>526830</v>
      </c>
      <c r="N123" s="31">
        <v>526830</v>
      </c>
      <c r="O123" s="18"/>
      <c r="P123" s="31">
        <v>63420</v>
      </c>
      <c r="Q123" s="18"/>
      <c r="R123" s="31">
        <v>0</v>
      </c>
      <c r="S123" s="18"/>
      <c r="T123" s="18"/>
      <c r="U123" s="31">
        <v>0</v>
      </c>
      <c r="V123" s="18"/>
      <c r="W123" s="15">
        <v>0</v>
      </c>
      <c r="X123" s="31">
        <v>463410</v>
      </c>
      <c r="Y123" s="18"/>
      <c r="Z123" s="15">
        <v>0</v>
      </c>
      <c r="AA123" s="15">
        <v>0</v>
      </c>
      <c r="AB123" s="15">
        <v>0</v>
      </c>
      <c r="AC123" s="15">
        <v>0</v>
      </c>
      <c r="AD123" s="15">
        <v>63420</v>
      </c>
      <c r="AE123" s="15">
        <v>63420</v>
      </c>
      <c r="AF123" s="31">
        <v>0</v>
      </c>
      <c r="AG123" s="18"/>
    </row>
    <row r="124" spans="2:33" x14ac:dyDescent="0.25">
      <c r="B124" s="30" t="s">
        <v>233</v>
      </c>
      <c r="C124" s="18"/>
      <c r="D124" s="18"/>
      <c r="E124" s="18"/>
      <c r="F124" s="18"/>
      <c r="G124" s="13" t="s">
        <v>45</v>
      </c>
      <c r="H124" s="13">
        <v>2210</v>
      </c>
      <c r="J124" s="13">
        <v>1320</v>
      </c>
      <c r="K124" s="13"/>
      <c r="L124" s="14" t="s">
        <v>234</v>
      </c>
      <c r="M124" s="15">
        <v>0</v>
      </c>
      <c r="N124" s="31">
        <v>0</v>
      </c>
      <c r="O124" s="18"/>
      <c r="P124" s="31">
        <v>0</v>
      </c>
      <c r="Q124" s="18"/>
      <c r="R124" s="31">
        <v>0</v>
      </c>
      <c r="S124" s="18"/>
      <c r="T124" s="18"/>
      <c r="U124" s="31">
        <v>0</v>
      </c>
      <c r="V124" s="18"/>
      <c r="W124" s="15">
        <v>0</v>
      </c>
      <c r="X124" s="31">
        <v>0</v>
      </c>
      <c r="Y124" s="18"/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31">
        <v>0</v>
      </c>
      <c r="AG124" s="18"/>
    </row>
    <row r="125" spans="2:33" x14ac:dyDescent="0.25">
      <c r="B125" s="30" t="s">
        <v>233</v>
      </c>
      <c r="C125" s="18"/>
      <c r="D125" s="18"/>
      <c r="E125" s="18"/>
      <c r="F125" s="18"/>
      <c r="G125" s="13" t="s">
        <v>73</v>
      </c>
      <c r="H125" s="13">
        <v>2210</v>
      </c>
      <c r="J125" s="13">
        <v>1320</v>
      </c>
      <c r="K125" s="13"/>
      <c r="L125" s="14" t="s">
        <v>234</v>
      </c>
      <c r="M125" s="15">
        <v>234388822</v>
      </c>
      <c r="N125" s="31">
        <v>234388822</v>
      </c>
      <c r="O125" s="18"/>
      <c r="P125" s="31">
        <v>0</v>
      </c>
      <c r="Q125" s="18"/>
      <c r="R125" s="31">
        <v>0</v>
      </c>
      <c r="S125" s="18"/>
      <c r="T125" s="18"/>
      <c r="U125" s="31">
        <v>0</v>
      </c>
      <c r="V125" s="18"/>
      <c r="W125" s="15">
        <v>0</v>
      </c>
      <c r="X125" s="31">
        <v>85409010</v>
      </c>
      <c r="Y125" s="18"/>
      <c r="Z125" s="15">
        <v>-10930961.09</v>
      </c>
      <c r="AA125" s="15">
        <v>0</v>
      </c>
      <c r="AB125" s="15">
        <v>141368452.38999999</v>
      </c>
      <c r="AC125" s="15">
        <v>141368452.38999999</v>
      </c>
      <c r="AD125" s="15">
        <v>0</v>
      </c>
      <c r="AE125" s="15">
        <v>7611359.6100000003</v>
      </c>
      <c r="AF125" s="31">
        <v>7611359.6100000003</v>
      </c>
      <c r="AG125" s="18"/>
    </row>
    <row r="126" spans="2:33" x14ac:dyDescent="0.25">
      <c r="B126" s="30" t="s">
        <v>235</v>
      </c>
      <c r="C126" s="18"/>
      <c r="D126" s="18"/>
      <c r="E126" s="18"/>
      <c r="F126" s="18"/>
      <c r="G126" s="13" t="s">
        <v>73</v>
      </c>
      <c r="H126" s="13">
        <v>2210</v>
      </c>
      <c r="J126" s="13">
        <v>1320</v>
      </c>
      <c r="K126" s="13"/>
      <c r="L126" s="14" t="s">
        <v>236</v>
      </c>
      <c r="M126" s="15">
        <v>7374956</v>
      </c>
      <c r="N126" s="31">
        <v>7374956</v>
      </c>
      <c r="O126" s="18"/>
      <c r="P126" s="31">
        <v>40767</v>
      </c>
      <c r="Q126" s="18"/>
      <c r="R126" s="31">
        <v>0</v>
      </c>
      <c r="S126" s="18"/>
      <c r="T126" s="18"/>
      <c r="U126" s="31">
        <v>0</v>
      </c>
      <c r="V126" s="18"/>
      <c r="W126" s="15">
        <v>2048492</v>
      </c>
      <c r="X126" s="31">
        <v>0</v>
      </c>
      <c r="Y126" s="18"/>
      <c r="Z126" s="15">
        <v>-4521.7</v>
      </c>
      <c r="AA126" s="15">
        <v>-52269.03</v>
      </c>
      <c r="AB126" s="15">
        <v>4552589.03</v>
      </c>
      <c r="AC126" s="15">
        <v>3648434.03</v>
      </c>
      <c r="AD126" s="15">
        <v>890767</v>
      </c>
      <c r="AE126" s="15">
        <v>773874.97</v>
      </c>
      <c r="AF126" s="31">
        <v>733107.97</v>
      </c>
      <c r="AG126" s="18"/>
    </row>
    <row r="127" spans="2:33" x14ac:dyDescent="0.25">
      <c r="B127" s="30" t="s">
        <v>237</v>
      </c>
      <c r="C127" s="18"/>
      <c r="D127" s="18"/>
      <c r="E127" s="18"/>
      <c r="F127" s="18"/>
      <c r="G127" s="13" t="s">
        <v>73</v>
      </c>
      <c r="H127" s="13">
        <v>2210</v>
      </c>
      <c r="J127" s="13">
        <v>1320</v>
      </c>
      <c r="K127" s="13"/>
      <c r="L127" s="14" t="s">
        <v>238</v>
      </c>
      <c r="M127" s="15">
        <v>180379948</v>
      </c>
      <c r="N127" s="31">
        <v>180079948</v>
      </c>
      <c r="O127" s="18"/>
      <c r="P127" s="31">
        <v>1652885</v>
      </c>
      <c r="Q127" s="18"/>
      <c r="R127" s="31">
        <v>0</v>
      </c>
      <c r="S127" s="18"/>
      <c r="T127" s="18"/>
      <c r="U127" s="31">
        <v>0</v>
      </c>
      <c r="V127" s="18"/>
      <c r="W127" s="15">
        <v>7593476.0199999996</v>
      </c>
      <c r="X127" s="31">
        <v>94175478.870000005</v>
      </c>
      <c r="Y127" s="18"/>
      <c r="Z127" s="15">
        <v>25968835.109999999</v>
      </c>
      <c r="AA127" s="15">
        <v>0</v>
      </c>
      <c r="AB127" s="15">
        <v>68503487</v>
      </c>
      <c r="AC127" s="15">
        <v>66499487</v>
      </c>
      <c r="AD127" s="15">
        <v>124304159.5</v>
      </c>
      <c r="AE127" s="15">
        <v>9807506.1099999994</v>
      </c>
      <c r="AF127" s="31">
        <v>8154621.1100000003</v>
      </c>
      <c r="AG127" s="18"/>
    </row>
    <row r="128" spans="2:33" x14ac:dyDescent="0.25">
      <c r="B128" s="30" t="s">
        <v>239</v>
      </c>
      <c r="C128" s="18"/>
      <c r="D128" s="18"/>
      <c r="E128" s="18"/>
      <c r="F128" s="18"/>
      <c r="G128" s="13" t="s">
        <v>73</v>
      </c>
      <c r="H128" s="13">
        <v>2210</v>
      </c>
      <c r="J128" s="13">
        <v>1320</v>
      </c>
      <c r="K128" s="13"/>
      <c r="L128" s="14" t="s">
        <v>240</v>
      </c>
      <c r="M128" s="15">
        <v>81671579</v>
      </c>
      <c r="N128" s="31">
        <v>77198895.859999999</v>
      </c>
      <c r="O128" s="18"/>
      <c r="P128" s="31">
        <v>0</v>
      </c>
      <c r="Q128" s="18"/>
      <c r="R128" s="31">
        <v>0</v>
      </c>
      <c r="S128" s="18"/>
      <c r="T128" s="18"/>
      <c r="U128" s="31">
        <v>0</v>
      </c>
      <c r="V128" s="18"/>
      <c r="W128" s="15">
        <v>0</v>
      </c>
      <c r="X128" s="31">
        <v>76100101.379999995</v>
      </c>
      <c r="Y128" s="18"/>
      <c r="Z128" s="15">
        <v>72747766.75</v>
      </c>
      <c r="AA128" s="15">
        <v>0</v>
      </c>
      <c r="AB128" s="15">
        <v>0</v>
      </c>
      <c r="AC128" s="15">
        <v>0</v>
      </c>
      <c r="AD128" s="15">
        <v>7646572.5199999996</v>
      </c>
      <c r="AE128" s="15">
        <v>1098794.48</v>
      </c>
      <c r="AF128" s="31">
        <v>1098794.48</v>
      </c>
      <c r="AG128" s="18"/>
    </row>
    <row r="129" spans="2:33" ht="22.5" x14ac:dyDescent="0.25">
      <c r="B129" s="30" t="s">
        <v>241</v>
      </c>
      <c r="C129" s="18"/>
      <c r="D129" s="18"/>
      <c r="E129" s="18"/>
      <c r="F129" s="18"/>
      <c r="G129" s="13" t="s">
        <v>73</v>
      </c>
      <c r="H129" s="13">
        <v>2210</v>
      </c>
      <c r="J129" s="13">
        <v>1320</v>
      </c>
      <c r="K129" s="13"/>
      <c r="L129" s="14" t="s">
        <v>242</v>
      </c>
      <c r="M129" s="15">
        <v>196008</v>
      </c>
      <c r="N129" s="31">
        <v>196008</v>
      </c>
      <c r="O129" s="18"/>
      <c r="P129" s="31">
        <v>0</v>
      </c>
      <c r="Q129" s="18"/>
      <c r="R129" s="31">
        <v>0</v>
      </c>
      <c r="S129" s="18"/>
      <c r="T129" s="18"/>
      <c r="U129" s="31">
        <v>0</v>
      </c>
      <c r="V129" s="18"/>
      <c r="W129" s="15">
        <v>40008</v>
      </c>
      <c r="X129" s="31">
        <v>0</v>
      </c>
      <c r="Y129" s="18"/>
      <c r="Z129" s="15">
        <v>0</v>
      </c>
      <c r="AA129" s="15">
        <v>0</v>
      </c>
      <c r="AB129" s="15">
        <v>156000</v>
      </c>
      <c r="AC129" s="15">
        <v>0</v>
      </c>
      <c r="AD129" s="15">
        <v>0</v>
      </c>
      <c r="AE129" s="15">
        <v>0</v>
      </c>
      <c r="AF129" s="31">
        <v>0</v>
      </c>
      <c r="AG129" s="18"/>
    </row>
    <row r="130" spans="2:33" x14ac:dyDescent="0.25">
      <c r="B130" s="30" t="s">
        <v>243</v>
      </c>
      <c r="C130" s="18"/>
      <c r="D130" s="18"/>
      <c r="E130" s="18"/>
      <c r="F130" s="18"/>
      <c r="G130" s="13" t="s">
        <v>45</v>
      </c>
      <c r="H130" s="13">
        <v>2210</v>
      </c>
      <c r="J130" s="13">
        <v>1320</v>
      </c>
      <c r="K130" s="13"/>
      <c r="L130" s="14" t="s">
        <v>244</v>
      </c>
      <c r="M130" s="15">
        <v>0</v>
      </c>
      <c r="N130" s="31">
        <v>50000</v>
      </c>
      <c r="O130" s="18"/>
      <c r="P130" s="31">
        <v>0</v>
      </c>
      <c r="Q130" s="18"/>
      <c r="R130" s="31">
        <v>50000</v>
      </c>
      <c r="S130" s="18"/>
      <c r="T130" s="18"/>
      <c r="U130" s="31">
        <v>0</v>
      </c>
      <c r="V130" s="18"/>
      <c r="W130" s="15">
        <v>0</v>
      </c>
      <c r="X130" s="31">
        <v>0</v>
      </c>
      <c r="Y130" s="18"/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50000</v>
      </c>
      <c r="AF130" s="31">
        <v>50000</v>
      </c>
      <c r="AG130" s="18"/>
    </row>
    <row r="131" spans="2:33" x14ac:dyDescent="0.25">
      <c r="B131" s="30" t="s">
        <v>243</v>
      </c>
      <c r="C131" s="18"/>
      <c r="D131" s="18"/>
      <c r="E131" s="18"/>
      <c r="F131" s="18"/>
      <c r="G131" s="13" t="s">
        <v>73</v>
      </c>
      <c r="H131" s="13">
        <v>2210</v>
      </c>
      <c r="J131" s="13">
        <v>1320</v>
      </c>
      <c r="K131" s="13"/>
      <c r="L131" s="14" t="s">
        <v>244</v>
      </c>
      <c r="M131" s="15">
        <v>216961</v>
      </c>
      <c r="N131" s="31">
        <v>516961</v>
      </c>
      <c r="O131" s="18"/>
      <c r="P131" s="31">
        <v>0</v>
      </c>
      <c r="Q131" s="18"/>
      <c r="R131" s="31">
        <v>0</v>
      </c>
      <c r="S131" s="18"/>
      <c r="T131" s="18"/>
      <c r="U131" s="31">
        <v>0</v>
      </c>
      <c r="V131" s="18"/>
      <c r="W131" s="15">
        <v>469761</v>
      </c>
      <c r="X131" s="31">
        <v>0</v>
      </c>
      <c r="Y131" s="18"/>
      <c r="Z131" s="15">
        <v>0</v>
      </c>
      <c r="AA131" s="15">
        <v>-47200</v>
      </c>
      <c r="AB131" s="15">
        <v>47200</v>
      </c>
      <c r="AC131" s="15">
        <v>47200</v>
      </c>
      <c r="AD131" s="15">
        <v>0</v>
      </c>
      <c r="AE131" s="15">
        <v>0</v>
      </c>
      <c r="AF131" s="31">
        <v>0</v>
      </c>
      <c r="AG131" s="18"/>
    </row>
    <row r="132" spans="2:33" x14ac:dyDescent="0.25">
      <c r="B132" s="32" t="s">
        <v>245</v>
      </c>
      <c r="C132" s="18"/>
      <c r="D132" s="18"/>
      <c r="E132" s="18"/>
      <c r="F132" s="18"/>
      <c r="G132" s="10" t="s">
        <v>39</v>
      </c>
      <c r="H132" s="10" t="s">
        <v>39</v>
      </c>
      <c r="J132" s="10" t="s">
        <v>39</v>
      </c>
      <c r="K132" s="10" t="s">
        <v>39</v>
      </c>
      <c r="L132" s="11" t="s">
        <v>246</v>
      </c>
      <c r="M132" s="12">
        <v>0</v>
      </c>
      <c r="N132" s="29">
        <v>4472683.1399999997</v>
      </c>
      <c r="O132" s="18"/>
      <c r="P132" s="29">
        <v>4472683</v>
      </c>
      <c r="Q132" s="18"/>
      <c r="R132" s="29">
        <v>0</v>
      </c>
      <c r="S132" s="18"/>
      <c r="T132" s="18"/>
      <c r="U132" s="29">
        <v>0</v>
      </c>
      <c r="V132" s="18"/>
      <c r="W132" s="12">
        <v>0</v>
      </c>
      <c r="X132" s="29">
        <v>0</v>
      </c>
      <c r="Y132" s="18"/>
      <c r="Z132" s="12">
        <v>0</v>
      </c>
      <c r="AA132" s="12">
        <v>0</v>
      </c>
      <c r="AB132" s="12">
        <v>0</v>
      </c>
      <c r="AC132" s="12">
        <v>0</v>
      </c>
      <c r="AD132" s="12">
        <v>4472683</v>
      </c>
      <c r="AE132" s="12">
        <v>4472683.1399999997</v>
      </c>
      <c r="AF132" s="29">
        <v>0.14000000000000001</v>
      </c>
      <c r="AG132" s="18"/>
    </row>
    <row r="133" spans="2:33" x14ac:dyDescent="0.25">
      <c r="B133" s="30" t="s">
        <v>247</v>
      </c>
      <c r="C133" s="18"/>
      <c r="D133" s="18"/>
      <c r="E133" s="18"/>
      <c r="F133" s="18"/>
      <c r="G133" s="13" t="s">
        <v>73</v>
      </c>
      <c r="H133" s="13">
        <v>2240</v>
      </c>
      <c r="J133" s="13">
        <v>1320</v>
      </c>
      <c r="K133" s="13"/>
      <c r="L133" s="14" t="s">
        <v>248</v>
      </c>
      <c r="M133" s="15">
        <v>0</v>
      </c>
      <c r="N133" s="31">
        <v>4472683.1399999997</v>
      </c>
      <c r="O133" s="18"/>
      <c r="P133" s="31">
        <v>4472683</v>
      </c>
      <c r="Q133" s="18"/>
      <c r="R133" s="31">
        <v>0</v>
      </c>
      <c r="S133" s="18"/>
      <c r="T133" s="18"/>
      <c r="U133" s="31">
        <v>0</v>
      </c>
      <c r="V133" s="18"/>
      <c r="W133" s="15">
        <v>0</v>
      </c>
      <c r="X133" s="31">
        <v>0</v>
      </c>
      <c r="Y133" s="18"/>
      <c r="Z133" s="15">
        <v>0</v>
      </c>
      <c r="AA133" s="15">
        <v>0</v>
      </c>
      <c r="AB133" s="15">
        <v>0</v>
      </c>
      <c r="AC133" s="15">
        <v>0</v>
      </c>
      <c r="AD133" s="15">
        <v>4472683</v>
      </c>
      <c r="AE133" s="15">
        <v>4472683.1399999997</v>
      </c>
      <c r="AF133" s="31">
        <v>0.14000000000000001</v>
      </c>
      <c r="AG133" s="18"/>
    </row>
    <row r="134" spans="2:33" x14ac:dyDescent="0.25">
      <c r="B134" s="27" t="s">
        <v>249</v>
      </c>
      <c r="C134" s="18"/>
      <c r="D134" s="18"/>
      <c r="E134" s="18"/>
      <c r="F134" s="18"/>
      <c r="G134" s="7" t="s">
        <v>39</v>
      </c>
      <c r="H134" s="7" t="s">
        <v>39</v>
      </c>
      <c r="J134" s="7" t="s">
        <v>39</v>
      </c>
      <c r="K134" s="7" t="s">
        <v>39</v>
      </c>
      <c r="L134" s="8" t="s">
        <v>250</v>
      </c>
      <c r="M134" s="9">
        <v>293838997</v>
      </c>
      <c r="N134" s="28">
        <v>293838997</v>
      </c>
      <c r="O134" s="18"/>
      <c r="P134" s="28">
        <v>0</v>
      </c>
      <c r="Q134" s="18"/>
      <c r="R134" s="28">
        <v>191211803</v>
      </c>
      <c r="S134" s="18"/>
      <c r="T134" s="18"/>
      <c r="U134" s="28">
        <v>0</v>
      </c>
      <c r="V134" s="18"/>
      <c r="W134" s="9">
        <v>0</v>
      </c>
      <c r="X134" s="28">
        <v>44541401.380000003</v>
      </c>
      <c r="Y134" s="18"/>
      <c r="Z134" s="9">
        <v>0</v>
      </c>
      <c r="AA134" s="9">
        <v>0</v>
      </c>
      <c r="AB134" s="9">
        <v>245278598.71000001</v>
      </c>
      <c r="AC134" s="9">
        <v>237434093.59</v>
      </c>
      <c r="AD134" s="9">
        <v>0</v>
      </c>
      <c r="AE134" s="9">
        <v>4018996.91</v>
      </c>
      <c r="AF134" s="28">
        <v>4018996.91</v>
      </c>
      <c r="AG134" s="18"/>
    </row>
    <row r="135" spans="2:33" ht="22.5" x14ac:dyDescent="0.25">
      <c r="B135" s="32" t="s">
        <v>251</v>
      </c>
      <c r="C135" s="18"/>
      <c r="D135" s="18"/>
      <c r="E135" s="18"/>
      <c r="F135" s="18"/>
      <c r="G135" s="10" t="s">
        <v>39</v>
      </c>
      <c r="H135" s="10" t="s">
        <v>39</v>
      </c>
      <c r="J135" s="10" t="s">
        <v>39</v>
      </c>
      <c r="K135" s="10" t="s">
        <v>39</v>
      </c>
      <c r="L135" s="11" t="s">
        <v>252</v>
      </c>
      <c r="M135" s="12">
        <v>87168977</v>
      </c>
      <c r="N135" s="29">
        <v>87168977</v>
      </c>
      <c r="O135" s="18"/>
      <c r="P135" s="29">
        <v>0</v>
      </c>
      <c r="Q135" s="18"/>
      <c r="R135" s="29">
        <v>0</v>
      </c>
      <c r="S135" s="18"/>
      <c r="T135" s="18"/>
      <c r="U135" s="29">
        <v>0</v>
      </c>
      <c r="V135" s="18"/>
      <c r="W135" s="12">
        <v>0</v>
      </c>
      <c r="X135" s="29">
        <v>8245646.2999999998</v>
      </c>
      <c r="Y135" s="18"/>
      <c r="Z135" s="12">
        <v>0</v>
      </c>
      <c r="AA135" s="12">
        <v>0</v>
      </c>
      <c r="AB135" s="12">
        <v>78923330.700000003</v>
      </c>
      <c r="AC135" s="12">
        <v>78923330.700000003</v>
      </c>
      <c r="AD135" s="12">
        <v>0</v>
      </c>
      <c r="AE135" s="12">
        <v>0</v>
      </c>
      <c r="AF135" s="29">
        <v>0</v>
      </c>
      <c r="AG135" s="18"/>
    </row>
    <row r="136" spans="2:33" ht="22.5" x14ac:dyDescent="0.25">
      <c r="B136" s="30" t="s">
        <v>253</v>
      </c>
      <c r="C136" s="18"/>
      <c r="D136" s="18"/>
      <c r="E136" s="18"/>
      <c r="F136" s="18"/>
      <c r="G136" s="13" t="s">
        <v>45</v>
      </c>
      <c r="H136" s="13">
        <v>1310</v>
      </c>
      <c r="J136" s="13">
        <v>1330</v>
      </c>
      <c r="K136" s="13" t="s">
        <v>254</v>
      </c>
      <c r="L136" s="14" t="s">
        <v>255</v>
      </c>
      <c r="M136" s="15">
        <v>87168977</v>
      </c>
      <c r="N136" s="31">
        <v>87168977</v>
      </c>
      <c r="O136" s="18"/>
      <c r="P136" s="31">
        <v>0</v>
      </c>
      <c r="Q136" s="18"/>
      <c r="R136" s="31">
        <v>0</v>
      </c>
      <c r="S136" s="18"/>
      <c r="T136" s="18"/>
      <c r="U136" s="31">
        <v>0</v>
      </c>
      <c r="V136" s="18"/>
      <c r="W136" s="15">
        <v>0</v>
      </c>
      <c r="X136" s="31">
        <v>8245646.2999999998</v>
      </c>
      <c r="Y136" s="18"/>
      <c r="Z136" s="15">
        <v>0</v>
      </c>
      <c r="AA136" s="15">
        <v>0</v>
      </c>
      <c r="AB136" s="15">
        <v>78923330.700000003</v>
      </c>
      <c r="AC136" s="15">
        <v>78923330.700000003</v>
      </c>
      <c r="AD136" s="15">
        <v>0</v>
      </c>
      <c r="AE136" s="15">
        <v>0</v>
      </c>
      <c r="AF136" s="31">
        <v>0</v>
      </c>
      <c r="AG136" s="18"/>
    </row>
    <row r="137" spans="2:33" x14ac:dyDescent="0.25">
      <c r="B137" s="32" t="s">
        <v>256</v>
      </c>
      <c r="C137" s="18"/>
      <c r="D137" s="18"/>
      <c r="E137" s="18"/>
      <c r="F137" s="18"/>
      <c r="G137" s="10" t="s">
        <v>39</v>
      </c>
      <c r="H137" s="10" t="s">
        <v>39</v>
      </c>
      <c r="J137" s="10" t="s">
        <v>39</v>
      </c>
      <c r="K137" s="10" t="s">
        <v>39</v>
      </c>
      <c r="L137" s="11" t="s">
        <v>257</v>
      </c>
      <c r="M137" s="12">
        <v>4437994</v>
      </c>
      <c r="N137" s="29">
        <v>4437994</v>
      </c>
      <c r="O137" s="18"/>
      <c r="P137" s="29">
        <v>0</v>
      </c>
      <c r="Q137" s="18"/>
      <c r="R137" s="29">
        <v>0</v>
      </c>
      <c r="S137" s="18"/>
      <c r="T137" s="18"/>
      <c r="U137" s="29">
        <v>0</v>
      </c>
      <c r="V137" s="18"/>
      <c r="W137" s="12">
        <v>0</v>
      </c>
      <c r="X137" s="29">
        <v>29997.09</v>
      </c>
      <c r="Y137" s="18"/>
      <c r="Z137" s="12">
        <v>0</v>
      </c>
      <c r="AA137" s="12">
        <v>0</v>
      </c>
      <c r="AB137" s="12">
        <v>389000</v>
      </c>
      <c r="AC137" s="12">
        <v>389000</v>
      </c>
      <c r="AD137" s="12">
        <v>0</v>
      </c>
      <c r="AE137" s="12">
        <v>4018996.91</v>
      </c>
      <c r="AF137" s="29">
        <v>4018996.91</v>
      </c>
      <c r="AG137" s="18"/>
    </row>
    <row r="138" spans="2:33" x14ac:dyDescent="0.25">
      <c r="B138" s="30" t="s">
        <v>258</v>
      </c>
      <c r="C138" s="18"/>
      <c r="D138" s="18"/>
      <c r="E138" s="18"/>
      <c r="F138" s="18"/>
      <c r="G138" s="13" t="s">
        <v>45</v>
      </c>
      <c r="H138" s="13">
        <v>1320</v>
      </c>
      <c r="J138" s="13">
        <v>1320</v>
      </c>
      <c r="K138" s="13"/>
      <c r="L138" s="14" t="s">
        <v>259</v>
      </c>
      <c r="M138" s="15">
        <v>4437994</v>
      </c>
      <c r="N138" s="31">
        <v>4437994</v>
      </c>
      <c r="O138" s="18"/>
      <c r="P138" s="31">
        <v>0</v>
      </c>
      <c r="Q138" s="18"/>
      <c r="R138" s="31">
        <v>0</v>
      </c>
      <c r="S138" s="18"/>
      <c r="T138" s="18"/>
      <c r="U138" s="31">
        <v>0</v>
      </c>
      <c r="V138" s="18"/>
      <c r="W138" s="15">
        <v>0</v>
      </c>
      <c r="X138" s="31">
        <v>29997.09</v>
      </c>
      <c r="Y138" s="18"/>
      <c r="Z138" s="15">
        <v>0</v>
      </c>
      <c r="AA138" s="15">
        <v>0</v>
      </c>
      <c r="AB138" s="15">
        <v>389000</v>
      </c>
      <c r="AC138" s="15">
        <v>389000</v>
      </c>
      <c r="AD138" s="15">
        <v>0</v>
      </c>
      <c r="AE138" s="15">
        <v>4018996.91</v>
      </c>
      <c r="AF138" s="31">
        <v>4018996.91</v>
      </c>
      <c r="AG138" s="18"/>
    </row>
    <row r="139" spans="2:33" x14ac:dyDescent="0.25">
      <c r="B139" s="32" t="s">
        <v>260</v>
      </c>
      <c r="C139" s="18"/>
      <c r="D139" s="18"/>
      <c r="E139" s="18"/>
      <c r="F139" s="18"/>
      <c r="G139" s="10" t="s">
        <v>39</v>
      </c>
      <c r="H139" s="10" t="s">
        <v>39</v>
      </c>
      <c r="J139" s="10" t="s">
        <v>39</v>
      </c>
      <c r="K139" s="10" t="s">
        <v>39</v>
      </c>
      <c r="L139" s="11" t="s">
        <v>261</v>
      </c>
      <c r="M139" s="12">
        <v>0</v>
      </c>
      <c r="N139" s="29">
        <v>0</v>
      </c>
      <c r="O139" s="18"/>
      <c r="P139" s="29">
        <v>0</v>
      </c>
      <c r="Q139" s="18"/>
      <c r="R139" s="29">
        <v>191211803</v>
      </c>
      <c r="S139" s="18"/>
      <c r="T139" s="18"/>
      <c r="U139" s="29">
        <v>0</v>
      </c>
      <c r="V139" s="18"/>
      <c r="W139" s="12">
        <v>0</v>
      </c>
      <c r="X139" s="29">
        <v>0</v>
      </c>
      <c r="Y139" s="18"/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29">
        <v>0</v>
      </c>
      <c r="AG139" s="18"/>
    </row>
    <row r="140" spans="2:33" x14ac:dyDescent="0.25">
      <c r="B140" s="30" t="s">
        <v>262</v>
      </c>
      <c r="C140" s="18"/>
      <c r="D140" s="18"/>
      <c r="E140" s="18"/>
      <c r="F140" s="18"/>
      <c r="G140" s="13" t="s">
        <v>45</v>
      </c>
      <c r="H140" s="13">
        <v>1320</v>
      </c>
      <c r="J140" s="13">
        <v>1320</v>
      </c>
      <c r="K140" s="13"/>
      <c r="L140" s="14" t="s">
        <v>263</v>
      </c>
      <c r="M140" s="15">
        <v>0</v>
      </c>
      <c r="N140" s="31">
        <v>0</v>
      </c>
      <c r="O140" s="18"/>
      <c r="P140" s="31">
        <v>0</v>
      </c>
      <c r="Q140" s="18"/>
      <c r="R140" s="31">
        <v>191211803</v>
      </c>
      <c r="S140" s="18"/>
      <c r="T140" s="18"/>
      <c r="U140" s="31">
        <v>0</v>
      </c>
      <c r="V140" s="18"/>
      <c r="W140" s="15">
        <v>0</v>
      </c>
      <c r="X140" s="31">
        <v>0</v>
      </c>
      <c r="Y140" s="18"/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31">
        <v>0</v>
      </c>
      <c r="AG140" s="18"/>
    </row>
    <row r="141" spans="2:33" ht="22.5" x14ac:dyDescent="0.25">
      <c r="B141" s="32" t="s">
        <v>264</v>
      </c>
      <c r="C141" s="18"/>
      <c r="D141" s="18"/>
      <c r="E141" s="18"/>
      <c r="F141" s="18"/>
      <c r="G141" s="10" t="s">
        <v>39</v>
      </c>
      <c r="H141" s="10" t="s">
        <v>39</v>
      </c>
      <c r="J141" s="10" t="s">
        <v>39</v>
      </c>
      <c r="K141" s="10" t="s">
        <v>39</v>
      </c>
      <c r="L141" s="11" t="s">
        <v>265</v>
      </c>
      <c r="M141" s="12">
        <v>202232026</v>
      </c>
      <c r="N141" s="29">
        <v>202232026</v>
      </c>
      <c r="O141" s="18"/>
      <c r="P141" s="29">
        <v>0</v>
      </c>
      <c r="Q141" s="18"/>
      <c r="R141" s="29">
        <v>0</v>
      </c>
      <c r="S141" s="18"/>
      <c r="T141" s="18"/>
      <c r="U141" s="29">
        <v>0</v>
      </c>
      <c r="V141" s="18"/>
      <c r="W141" s="12">
        <v>0</v>
      </c>
      <c r="X141" s="29">
        <v>36265757.990000002</v>
      </c>
      <c r="Y141" s="18"/>
      <c r="Z141" s="12">
        <v>0</v>
      </c>
      <c r="AA141" s="12">
        <v>0</v>
      </c>
      <c r="AB141" s="12">
        <v>165966268.00999999</v>
      </c>
      <c r="AC141" s="12">
        <v>158121762.88999999</v>
      </c>
      <c r="AD141" s="12">
        <v>0</v>
      </c>
      <c r="AE141" s="12">
        <v>0</v>
      </c>
      <c r="AF141" s="29">
        <v>0</v>
      </c>
      <c r="AG141" s="18"/>
    </row>
    <row r="142" spans="2:33" ht="22.5" x14ac:dyDescent="0.25">
      <c r="B142" s="30" t="s">
        <v>266</v>
      </c>
      <c r="C142" s="18"/>
      <c r="D142" s="18"/>
      <c r="E142" s="18"/>
      <c r="F142" s="18"/>
      <c r="G142" s="13" t="s">
        <v>45</v>
      </c>
      <c r="H142" s="13">
        <v>1</v>
      </c>
      <c r="J142" s="13">
        <v>1</v>
      </c>
      <c r="K142" s="13"/>
      <c r="L142" s="14" t="s">
        <v>267</v>
      </c>
      <c r="M142" s="15">
        <v>202232026</v>
      </c>
      <c r="N142" s="31">
        <v>202232026</v>
      </c>
      <c r="O142" s="18"/>
      <c r="P142" s="31">
        <v>0</v>
      </c>
      <c r="Q142" s="18"/>
      <c r="R142" s="31">
        <v>0</v>
      </c>
      <c r="S142" s="18"/>
      <c r="T142" s="18"/>
      <c r="U142" s="31">
        <v>0</v>
      </c>
      <c r="V142" s="18"/>
      <c r="W142" s="15">
        <v>0</v>
      </c>
      <c r="X142" s="31">
        <v>36265757.990000002</v>
      </c>
      <c r="Y142" s="18"/>
      <c r="Z142" s="15">
        <v>0</v>
      </c>
      <c r="AA142" s="15">
        <v>0</v>
      </c>
      <c r="AB142" s="15">
        <v>165966268.00999999</v>
      </c>
      <c r="AC142" s="15">
        <v>158121762.88999999</v>
      </c>
      <c r="AD142" s="15">
        <v>0</v>
      </c>
      <c r="AE142" s="15">
        <v>0</v>
      </c>
      <c r="AF142" s="31">
        <v>0</v>
      </c>
      <c r="AG142" s="18"/>
    </row>
    <row r="143" spans="2:33" x14ac:dyDescent="0.25">
      <c r="B143" s="27" t="s">
        <v>268</v>
      </c>
      <c r="C143" s="18"/>
      <c r="D143" s="18"/>
      <c r="E143" s="18"/>
      <c r="F143" s="18"/>
      <c r="G143" s="7" t="s">
        <v>39</v>
      </c>
      <c r="H143" s="7" t="s">
        <v>39</v>
      </c>
      <c r="J143" s="7" t="s">
        <v>39</v>
      </c>
      <c r="K143" s="7" t="s">
        <v>39</v>
      </c>
      <c r="L143" s="8" t="s">
        <v>269</v>
      </c>
      <c r="M143" s="9">
        <v>0</v>
      </c>
      <c r="N143" s="28">
        <v>47879006</v>
      </c>
      <c r="O143" s="18"/>
      <c r="P143" s="28">
        <v>0</v>
      </c>
      <c r="Q143" s="18"/>
      <c r="R143" s="28">
        <v>254375583</v>
      </c>
      <c r="S143" s="18"/>
      <c r="T143" s="18"/>
      <c r="U143" s="28">
        <v>0</v>
      </c>
      <c r="V143" s="18"/>
      <c r="W143" s="9">
        <v>0</v>
      </c>
      <c r="X143" s="28">
        <v>0</v>
      </c>
      <c r="Y143" s="18"/>
      <c r="Z143" s="9">
        <v>0</v>
      </c>
      <c r="AA143" s="9">
        <v>0</v>
      </c>
      <c r="AB143" s="9">
        <v>47879006</v>
      </c>
      <c r="AC143" s="9">
        <v>47879006</v>
      </c>
      <c r="AD143" s="9">
        <v>0</v>
      </c>
      <c r="AE143" s="9">
        <v>0</v>
      </c>
      <c r="AF143" s="28">
        <v>0</v>
      </c>
      <c r="AG143" s="18"/>
    </row>
    <row r="144" spans="2:33" ht="22.5" x14ac:dyDescent="0.25">
      <c r="B144" s="32" t="s">
        <v>270</v>
      </c>
      <c r="C144" s="18"/>
      <c r="D144" s="18"/>
      <c r="E144" s="18"/>
      <c r="F144" s="18"/>
      <c r="G144" s="10" t="s">
        <v>39</v>
      </c>
      <c r="H144" s="10" t="s">
        <v>39</v>
      </c>
      <c r="J144" s="10" t="s">
        <v>39</v>
      </c>
      <c r="K144" s="10" t="s">
        <v>39</v>
      </c>
      <c r="L144" s="11" t="s">
        <v>271</v>
      </c>
      <c r="M144" s="12">
        <v>0</v>
      </c>
      <c r="N144" s="29">
        <v>47879006</v>
      </c>
      <c r="O144" s="18"/>
      <c r="P144" s="29">
        <v>0</v>
      </c>
      <c r="Q144" s="18"/>
      <c r="R144" s="29">
        <v>254375583</v>
      </c>
      <c r="S144" s="18"/>
      <c r="T144" s="18"/>
      <c r="U144" s="29">
        <v>0</v>
      </c>
      <c r="V144" s="18"/>
      <c r="W144" s="12">
        <v>0</v>
      </c>
      <c r="X144" s="29">
        <v>0</v>
      </c>
      <c r="Y144" s="18"/>
      <c r="Z144" s="12">
        <v>0</v>
      </c>
      <c r="AA144" s="12">
        <v>0</v>
      </c>
      <c r="AB144" s="12">
        <v>47879006</v>
      </c>
      <c r="AC144" s="12">
        <v>47879006</v>
      </c>
      <c r="AD144" s="12">
        <v>0</v>
      </c>
      <c r="AE144" s="12">
        <v>0</v>
      </c>
      <c r="AF144" s="29">
        <v>0</v>
      </c>
      <c r="AG144" s="18"/>
    </row>
    <row r="145" spans="2:33" x14ac:dyDescent="0.25">
      <c r="B145" s="30" t="s">
        <v>272</v>
      </c>
      <c r="C145" s="18"/>
      <c r="D145" s="18"/>
      <c r="E145" s="18"/>
      <c r="F145" s="18"/>
      <c r="G145" s="13" t="s">
        <v>45</v>
      </c>
      <c r="H145" s="13">
        <v>1</v>
      </c>
      <c r="J145" s="13">
        <v>1</v>
      </c>
      <c r="K145" s="13" t="s">
        <v>46</v>
      </c>
      <c r="L145" s="14" t="s">
        <v>273</v>
      </c>
      <c r="M145" s="15">
        <v>0</v>
      </c>
      <c r="N145" s="31">
        <v>47879006</v>
      </c>
      <c r="O145" s="18"/>
      <c r="P145" s="31">
        <v>0</v>
      </c>
      <c r="Q145" s="18"/>
      <c r="R145" s="31" t="s">
        <v>274</v>
      </c>
      <c r="S145" s="18"/>
      <c r="T145" s="18"/>
      <c r="U145" s="31">
        <v>0</v>
      </c>
      <c r="V145" s="18"/>
      <c r="W145" s="15">
        <v>0</v>
      </c>
      <c r="X145" s="31">
        <v>0</v>
      </c>
      <c r="Y145" s="18"/>
      <c r="Z145" s="15">
        <v>0</v>
      </c>
      <c r="AA145" s="15">
        <v>0</v>
      </c>
      <c r="AB145" s="15">
        <v>47879006</v>
      </c>
      <c r="AC145" s="15">
        <v>47879006</v>
      </c>
      <c r="AD145" s="15">
        <v>0</v>
      </c>
      <c r="AE145" s="15">
        <v>0</v>
      </c>
      <c r="AF145" s="31">
        <v>0</v>
      </c>
      <c r="AG145" s="18"/>
    </row>
    <row r="146" spans="2:33" x14ac:dyDescent="0.25">
      <c r="B146" s="30" t="s">
        <v>272</v>
      </c>
      <c r="C146" s="18"/>
      <c r="D146" s="18"/>
      <c r="E146" s="18"/>
      <c r="F146" s="18"/>
      <c r="G146" s="13" t="s">
        <v>73</v>
      </c>
      <c r="H146" s="13">
        <v>1</v>
      </c>
      <c r="J146" s="13">
        <v>1</v>
      </c>
      <c r="K146" s="13" t="s">
        <v>46</v>
      </c>
      <c r="L146" s="14" t="s">
        <v>273</v>
      </c>
      <c r="M146" s="15">
        <v>0</v>
      </c>
      <c r="N146" s="31">
        <v>0</v>
      </c>
      <c r="O146" s="18"/>
      <c r="P146" s="31">
        <v>0</v>
      </c>
      <c r="Q146" s="18"/>
      <c r="R146" s="31">
        <v>6229755</v>
      </c>
      <c r="S146" s="18"/>
      <c r="T146" s="18"/>
      <c r="U146" s="31">
        <v>0</v>
      </c>
      <c r="V146" s="18"/>
      <c r="W146" s="15">
        <v>0</v>
      </c>
      <c r="X146" s="31">
        <v>0</v>
      </c>
      <c r="Y146" s="18"/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31">
        <v>0</v>
      </c>
      <c r="AG146" s="18"/>
    </row>
    <row r="147" spans="2:33" x14ac:dyDescent="0.25">
      <c r="B147" s="27" t="s">
        <v>275</v>
      </c>
      <c r="C147" s="18"/>
      <c r="D147" s="18"/>
      <c r="E147" s="18"/>
      <c r="F147" s="18"/>
      <c r="G147" s="7" t="s">
        <v>39</v>
      </c>
      <c r="H147" s="7" t="s">
        <v>39</v>
      </c>
      <c r="J147" s="7" t="s">
        <v>39</v>
      </c>
      <c r="K147" s="7" t="s">
        <v>39</v>
      </c>
      <c r="L147" s="8" t="s">
        <v>276</v>
      </c>
      <c r="M147" s="9">
        <v>0</v>
      </c>
      <c r="N147" s="28">
        <v>0</v>
      </c>
      <c r="O147" s="18"/>
      <c r="P147" s="28">
        <v>0</v>
      </c>
      <c r="Q147" s="18"/>
      <c r="R147" s="28">
        <v>0</v>
      </c>
      <c r="S147" s="18"/>
      <c r="T147" s="18"/>
      <c r="U147" s="28">
        <v>0</v>
      </c>
      <c r="V147" s="18"/>
      <c r="W147" s="9">
        <v>0</v>
      </c>
      <c r="X147" s="28">
        <v>0</v>
      </c>
      <c r="Y147" s="18"/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28">
        <v>0</v>
      </c>
      <c r="AG147" s="18"/>
    </row>
    <row r="148" spans="2:33" x14ac:dyDescent="0.25">
      <c r="B148" s="32" t="s">
        <v>277</v>
      </c>
      <c r="C148" s="18"/>
      <c r="D148" s="18"/>
      <c r="E148" s="18"/>
      <c r="F148" s="18"/>
      <c r="G148" s="10" t="s">
        <v>39</v>
      </c>
      <c r="H148" s="10" t="s">
        <v>39</v>
      </c>
      <c r="J148" s="10" t="s">
        <v>39</v>
      </c>
      <c r="K148" s="10" t="s">
        <v>39</v>
      </c>
      <c r="L148" s="11" t="s">
        <v>278</v>
      </c>
      <c r="M148" s="12">
        <v>0</v>
      </c>
      <c r="N148" s="29">
        <v>0</v>
      </c>
      <c r="O148" s="18"/>
      <c r="P148" s="29">
        <v>0</v>
      </c>
      <c r="Q148" s="18"/>
      <c r="R148" s="29">
        <v>0</v>
      </c>
      <c r="S148" s="18"/>
      <c r="T148" s="18"/>
      <c r="U148" s="29">
        <v>0</v>
      </c>
      <c r="V148" s="18"/>
      <c r="W148" s="12">
        <v>0</v>
      </c>
      <c r="X148" s="29">
        <v>0</v>
      </c>
      <c r="Y148" s="18"/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29">
        <v>0</v>
      </c>
      <c r="AG148" s="18"/>
    </row>
    <row r="149" spans="2:33" x14ac:dyDescent="0.25">
      <c r="B149" s="30" t="s">
        <v>279</v>
      </c>
      <c r="C149" s="18"/>
      <c r="D149" s="18"/>
      <c r="E149" s="18"/>
      <c r="F149" s="18"/>
      <c r="G149" s="13" t="s">
        <v>45</v>
      </c>
      <c r="H149" s="13">
        <v>1</v>
      </c>
      <c r="J149" s="13">
        <v>1</v>
      </c>
      <c r="K149" s="13"/>
      <c r="L149" s="14" t="s">
        <v>280</v>
      </c>
      <c r="M149" s="15">
        <v>0</v>
      </c>
      <c r="N149" s="31">
        <v>0</v>
      </c>
      <c r="O149" s="18"/>
      <c r="P149" s="31">
        <v>0</v>
      </c>
      <c r="Q149" s="18"/>
      <c r="R149" s="31">
        <v>0</v>
      </c>
      <c r="S149" s="18"/>
      <c r="T149" s="18"/>
      <c r="U149" s="31">
        <v>0</v>
      </c>
      <c r="V149" s="18"/>
      <c r="W149" s="15">
        <v>0</v>
      </c>
      <c r="X149" s="31">
        <v>0</v>
      </c>
      <c r="Y149" s="18"/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31">
        <v>0</v>
      </c>
      <c r="AG149" s="18"/>
    </row>
    <row r="150" spans="2:33" x14ac:dyDescent="0.25">
      <c r="B150" s="20" t="s">
        <v>39</v>
      </c>
      <c r="C150" s="18"/>
      <c r="D150" s="18"/>
      <c r="E150" s="18"/>
      <c r="F150" s="18"/>
      <c r="G150" s="16" t="s">
        <v>39</v>
      </c>
      <c r="H150" s="16" t="s">
        <v>39</v>
      </c>
      <c r="J150" s="16" t="s">
        <v>39</v>
      </c>
      <c r="K150" s="16" t="s">
        <v>39</v>
      </c>
      <c r="L150" s="16" t="s">
        <v>39</v>
      </c>
      <c r="M150" s="16" t="s">
        <v>39</v>
      </c>
      <c r="N150" s="20" t="s">
        <v>39</v>
      </c>
      <c r="O150" s="18"/>
      <c r="P150" s="20" t="s">
        <v>39</v>
      </c>
      <c r="Q150" s="18"/>
      <c r="R150" s="20" t="s">
        <v>39</v>
      </c>
      <c r="S150" s="18"/>
      <c r="T150" s="18"/>
      <c r="U150" s="20" t="s">
        <v>39</v>
      </c>
      <c r="V150" s="18"/>
      <c r="W150" s="16" t="s">
        <v>39</v>
      </c>
      <c r="X150" s="20" t="s">
        <v>39</v>
      </c>
      <c r="Y150" s="18"/>
      <c r="Z150" s="16" t="s">
        <v>39</v>
      </c>
      <c r="AA150" s="16" t="s">
        <v>39</v>
      </c>
      <c r="AB150" s="16" t="s">
        <v>39</v>
      </c>
      <c r="AC150" s="16" t="s">
        <v>39</v>
      </c>
      <c r="AD150" s="16" t="s">
        <v>39</v>
      </c>
      <c r="AE150" s="16" t="s">
        <v>39</v>
      </c>
      <c r="AF150" s="20" t="s">
        <v>39</v>
      </c>
      <c r="AG150" s="18"/>
    </row>
    <row r="151" spans="2:33" ht="0" hidden="1" customHeight="1" x14ac:dyDescent="0.25"/>
  </sheetData>
  <mergeCells count="888">
    <mergeCell ref="AF150:AG150"/>
    <mergeCell ref="B150:F150"/>
    <mergeCell ref="N150:O150"/>
    <mergeCell ref="P150:Q150"/>
    <mergeCell ref="R150:T150"/>
    <mergeCell ref="U150:V150"/>
    <mergeCell ref="X150:Y150"/>
    <mergeCell ref="AF148:AG148"/>
    <mergeCell ref="B149:F149"/>
    <mergeCell ref="N149:O149"/>
    <mergeCell ref="P149:Q149"/>
    <mergeCell ref="R149:T149"/>
    <mergeCell ref="U149:V149"/>
    <mergeCell ref="X149:Y149"/>
    <mergeCell ref="AF149:AG149"/>
    <mergeCell ref="B148:F148"/>
    <mergeCell ref="N148:O148"/>
    <mergeCell ref="P148:Q148"/>
    <mergeCell ref="R148:T148"/>
    <mergeCell ref="U148:V148"/>
    <mergeCell ref="X148:Y148"/>
    <mergeCell ref="AF146:AG146"/>
    <mergeCell ref="B147:F147"/>
    <mergeCell ref="N147:O147"/>
    <mergeCell ref="P147:Q147"/>
    <mergeCell ref="R147:T147"/>
    <mergeCell ref="U147:V147"/>
    <mergeCell ref="X147:Y147"/>
    <mergeCell ref="AF147:AG147"/>
    <mergeCell ref="B146:F146"/>
    <mergeCell ref="N146:O146"/>
    <mergeCell ref="P146:Q146"/>
    <mergeCell ref="R146:T146"/>
    <mergeCell ref="U146:V146"/>
    <mergeCell ref="X146:Y146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  <mergeCell ref="P144:Q144"/>
    <mergeCell ref="R144:T144"/>
    <mergeCell ref="U144:V144"/>
    <mergeCell ref="X144:Y144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2:Y142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40:Y140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8:Y138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6:Y136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4:Y134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2:Y132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30:Y130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8:Y128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6:Y126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4:Y124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2:Y122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20:Y120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8:Y118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6:Y116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4:Y114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2:Y112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10:Y110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8:Y108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6:Y106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4:Y104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2:Y102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100:Y100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8:Y98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6:Y96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4:Y94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2:Y92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90:Y90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8:Y88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6:Y86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4:Y84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2:Y82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80:Y80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8:Y78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6:Y76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4:Y74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2:Y72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70:Y70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8:Y68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6:Y66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4:Y64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2:Y62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60:Y60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8:Y58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6:Y56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4:Y54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2:Y52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50:Y50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8:Y48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6:Y46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4:Y44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2:Y42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40:Y40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8:Y38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6:Y36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4:Y34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2:Y32"/>
    <mergeCell ref="B29:F29"/>
    <mergeCell ref="N29:O29"/>
    <mergeCell ref="P29:Q29"/>
    <mergeCell ref="R29:T29"/>
    <mergeCell ref="U29:V29"/>
    <mergeCell ref="X29:Y29"/>
    <mergeCell ref="AF29:AG29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30:Y30"/>
    <mergeCell ref="X27:Y27"/>
    <mergeCell ref="AF27:AG27"/>
    <mergeCell ref="B28:F28"/>
    <mergeCell ref="N28:O28"/>
    <mergeCell ref="P28:Q28"/>
    <mergeCell ref="R28:T28"/>
    <mergeCell ref="U28:V28"/>
    <mergeCell ref="X28:Y28"/>
    <mergeCell ref="AF28:AG28"/>
    <mergeCell ref="B23:H23"/>
    <mergeCell ref="J23:N23"/>
    <mergeCell ref="B24:H24"/>
    <mergeCell ref="J24:N24"/>
    <mergeCell ref="B27:F27"/>
    <mergeCell ref="N27:O27"/>
    <mergeCell ref="T13:U14"/>
    <mergeCell ref="C16:U16"/>
    <mergeCell ref="B20:H20"/>
    <mergeCell ref="J20:N20"/>
    <mergeCell ref="B21:H21"/>
    <mergeCell ref="J21:N21"/>
    <mergeCell ref="P27:Q27"/>
    <mergeCell ref="R27:T27"/>
    <mergeCell ref="U27:V27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&amp;"-,Bold"&amp;P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EF69-52CC-4B3D-B2B4-3776B9A062FD}">
  <dimension ref="B1:J35"/>
  <sheetViews>
    <sheetView showGridLines="0" tabSelected="1" topLeftCell="A13" workbookViewId="0">
      <selection activeCell="I42" sqref="I42:I43"/>
    </sheetView>
  </sheetViews>
  <sheetFormatPr baseColWidth="10" defaultColWidth="8.85546875" defaultRowHeight="12.75" x14ac:dyDescent="0.2"/>
  <cols>
    <col min="1" max="1" width="8.85546875" style="33"/>
    <col min="2" max="2" width="35.5703125" style="33" customWidth="1"/>
    <col min="3" max="3" width="18.42578125" style="33" customWidth="1"/>
    <col min="4" max="4" width="19.5703125" style="33" customWidth="1"/>
    <col min="5" max="6" width="22.42578125" style="33" customWidth="1"/>
    <col min="7" max="8" width="18.85546875" style="33" customWidth="1"/>
    <col min="9" max="9" width="21.7109375" style="33" customWidth="1"/>
    <col min="10" max="10" width="16.140625" style="33" customWidth="1"/>
    <col min="11" max="16384" width="8.85546875" style="33"/>
  </cols>
  <sheetData>
    <row r="1" spans="2:9" ht="14.1" customHeight="1" x14ac:dyDescent="0.2">
      <c r="B1" s="54" t="s">
        <v>0</v>
      </c>
      <c r="C1" s="53"/>
      <c r="D1" s="53"/>
      <c r="E1" s="53"/>
    </row>
    <row r="2" spans="2:9" x14ac:dyDescent="0.2">
      <c r="C2" s="53"/>
      <c r="D2" s="53"/>
      <c r="E2" s="53"/>
    </row>
    <row r="3" spans="2:9" ht="10.9" customHeight="1" x14ac:dyDescent="0.2">
      <c r="B3" s="53"/>
      <c r="C3" s="53"/>
      <c r="D3" s="53"/>
      <c r="E3" s="53"/>
    </row>
    <row r="4" spans="2:9" ht="409.6" hidden="1" customHeight="1" x14ac:dyDescent="0.2">
      <c r="B4" s="53"/>
    </row>
    <row r="5" spans="2:9" ht="18" customHeight="1" x14ac:dyDescent="0.2">
      <c r="B5" s="53"/>
      <c r="C5" s="53"/>
      <c r="D5" s="53"/>
      <c r="E5" s="53"/>
    </row>
    <row r="6" spans="2:9" ht="10.35" customHeight="1" x14ac:dyDescent="0.2">
      <c r="B6" s="53"/>
    </row>
    <row r="7" spans="2:9" ht="13.7" customHeight="1" x14ac:dyDescent="0.2">
      <c r="B7" s="53"/>
    </row>
    <row r="8" spans="2:9" ht="0.6" customHeight="1" x14ac:dyDescent="0.2">
      <c r="B8" s="53"/>
    </row>
    <row r="9" spans="2:9" x14ac:dyDescent="0.2">
      <c r="B9" s="53"/>
    </row>
    <row r="10" spans="2:9" x14ac:dyDescent="0.2">
      <c r="B10" s="53"/>
    </row>
    <row r="11" spans="2:9" ht="13.5" customHeight="1" x14ac:dyDescent="0.2">
      <c r="B11" s="53"/>
    </row>
    <row r="12" spans="2:9" ht="0.6" customHeight="1" x14ac:dyDescent="0.2">
      <c r="B12" s="53"/>
    </row>
    <row r="13" spans="2:9" ht="12.6" customHeight="1" x14ac:dyDescent="0.2"/>
    <row r="14" spans="2:9" ht="12.6" customHeight="1" x14ac:dyDescent="0.2">
      <c r="B14" s="52"/>
      <c r="C14" s="52"/>
      <c r="D14" s="52"/>
      <c r="E14" s="52"/>
      <c r="F14" s="52"/>
      <c r="G14" s="52"/>
      <c r="H14" s="52"/>
      <c r="I14" s="52"/>
    </row>
    <row r="15" spans="2:9" ht="12.6" customHeight="1" x14ac:dyDescent="0.2">
      <c r="B15" s="51" t="s">
        <v>17</v>
      </c>
      <c r="C15" s="51"/>
      <c r="D15" s="51"/>
      <c r="E15" s="51"/>
      <c r="F15" s="51"/>
      <c r="G15" s="51"/>
      <c r="H15" s="51"/>
      <c r="I15" s="51"/>
    </row>
    <row r="16" spans="2:9" ht="12.6" customHeight="1" x14ac:dyDescent="0.2">
      <c r="B16" s="51" t="s">
        <v>304</v>
      </c>
      <c r="C16" s="51"/>
      <c r="D16" s="51"/>
      <c r="E16" s="51"/>
      <c r="F16" s="51"/>
      <c r="G16" s="51"/>
      <c r="H16" s="51"/>
      <c r="I16" s="51"/>
    </row>
    <row r="17" spans="2:10" ht="14.1" customHeight="1" x14ac:dyDescent="0.2">
      <c r="B17" s="51" t="s">
        <v>303</v>
      </c>
      <c r="C17" s="51"/>
      <c r="D17" s="51"/>
      <c r="E17" s="51"/>
      <c r="F17" s="51"/>
      <c r="G17" s="51"/>
      <c r="H17" s="51"/>
      <c r="I17" s="51"/>
    </row>
    <row r="18" spans="2:10" ht="14.1" customHeight="1" x14ac:dyDescent="0.2">
      <c r="B18" s="50"/>
      <c r="C18" s="50"/>
      <c r="D18" s="50"/>
      <c r="E18" s="50"/>
      <c r="F18" s="50"/>
      <c r="G18" s="50"/>
      <c r="H18" s="50"/>
      <c r="I18" s="50"/>
    </row>
    <row r="19" spans="2:10" s="39" customFormat="1" ht="25.5" x14ac:dyDescent="0.2">
      <c r="B19" s="49" t="s">
        <v>302</v>
      </c>
      <c r="C19" s="48" t="s">
        <v>301</v>
      </c>
      <c r="D19" s="48" t="s">
        <v>300</v>
      </c>
      <c r="E19" s="48" t="s">
        <v>299</v>
      </c>
      <c r="F19" s="48" t="s">
        <v>298</v>
      </c>
      <c r="G19" s="48" t="s">
        <v>297</v>
      </c>
      <c r="H19" s="48" t="s">
        <v>296</v>
      </c>
      <c r="I19" s="48" t="s">
        <v>295</v>
      </c>
    </row>
    <row r="20" spans="2:10" s="36" customFormat="1" ht="13.5" customHeight="1" x14ac:dyDescent="0.2">
      <c r="B20" s="46" t="s">
        <v>294</v>
      </c>
      <c r="C20" s="47">
        <f>+'[1]Reporte de liquidación'!M29</f>
        <v>48123731809</v>
      </c>
      <c r="D20" s="47">
        <v>48123731809</v>
      </c>
      <c r="E20" s="47">
        <v>37737180842.839996</v>
      </c>
      <c r="F20" s="47">
        <v>1537079921.6099999</v>
      </c>
      <c r="G20" s="47">
        <v>8849471044.5499992</v>
      </c>
      <c r="H20" s="47">
        <v>8639466924.5499992</v>
      </c>
      <c r="I20" s="44">
        <f>+E20/D20</f>
        <v>0.78416987677964056</v>
      </c>
      <c r="J20" s="37"/>
    </row>
    <row r="21" spans="2:10" s="36" customFormat="1" x14ac:dyDescent="0.2">
      <c r="B21" s="46" t="s">
        <v>293</v>
      </c>
      <c r="C21" s="45">
        <v>2706208202</v>
      </c>
      <c r="D21" s="45">
        <v>2481911701.25</v>
      </c>
      <c r="E21" s="45">
        <v>1502077701.78</v>
      </c>
      <c r="F21" s="45">
        <v>598134910.63999999</v>
      </c>
      <c r="G21" s="47">
        <v>381699088.82999998</v>
      </c>
      <c r="H21" s="45">
        <v>79811468.299999997</v>
      </c>
      <c r="I21" s="44">
        <f>+E21/D21</f>
        <v>0.60520996819648643</v>
      </c>
      <c r="J21" s="37"/>
    </row>
    <row r="22" spans="2:10" s="36" customFormat="1" x14ac:dyDescent="0.2">
      <c r="B22" s="46" t="s">
        <v>292</v>
      </c>
      <c r="C22" s="45">
        <v>213654888</v>
      </c>
      <c r="D22" s="45">
        <v>240022382.75</v>
      </c>
      <c r="E22" s="45">
        <v>161411755.75999999</v>
      </c>
      <c r="F22" s="45">
        <v>71021126.829999998</v>
      </c>
      <c r="G22" s="47">
        <v>7589500.1600000001</v>
      </c>
      <c r="H22" s="45">
        <v>2262467.2599999998</v>
      </c>
      <c r="I22" s="44">
        <f>+E22/D22</f>
        <v>0.67248626528352384</v>
      </c>
      <c r="J22" s="37"/>
    </row>
    <row r="23" spans="2:10" s="36" customFormat="1" x14ac:dyDescent="0.2">
      <c r="B23" s="46" t="s">
        <v>291</v>
      </c>
      <c r="C23" s="45">
        <v>504755104</v>
      </c>
      <c r="D23" s="45">
        <v>504805104</v>
      </c>
      <c r="E23" s="47">
        <v>214627728.41999999</v>
      </c>
      <c r="F23" s="47">
        <v>266299737.27000001</v>
      </c>
      <c r="G23" s="47">
        <v>23877638.309999999</v>
      </c>
      <c r="H23" s="45">
        <v>17647883.309999999</v>
      </c>
      <c r="I23" s="44">
        <f>+E23/D23</f>
        <v>0.42516948960959788</v>
      </c>
      <c r="J23" s="37"/>
    </row>
    <row r="24" spans="2:10" s="36" customFormat="1" x14ac:dyDescent="0.2">
      <c r="B24" s="46" t="s">
        <v>290</v>
      </c>
      <c r="C24" s="45">
        <v>293838997</v>
      </c>
      <c r="D24" s="45">
        <v>293838997</v>
      </c>
      <c r="E24" s="45">
        <v>245278598.71000001</v>
      </c>
      <c r="F24" s="45">
        <v>44541401.380000003</v>
      </c>
      <c r="G24" s="47">
        <v>4018996.91</v>
      </c>
      <c r="H24" s="45">
        <v>4018996.91</v>
      </c>
      <c r="I24" s="44">
        <f>+E24/D24</f>
        <v>0.83473807498056496</v>
      </c>
      <c r="J24" s="37"/>
    </row>
    <row r="25" spans="2:10" s="36" customFormat="1" x14ac:dyDescent="0.2">
      <c r="B25" s="46" t="s">
        <v>289</v>
      </c>
      <c r="C25" s="45">
        <v>0</v>
      </c>
      <c r="D25" s="45">
        <v>47879006</v>
      </c>
      <c r="E25" s="45">
        <v>47879006</v>
      </c>
      <c r="F25" s="45">
        <v>0</v>
      </c>
      <c r="G25" s="45">
        <v>0</v>
      </c>
      <c r="H25" s="45">
        <v>0</v>
      </c>
      <c r="I25" s="44">
        <f>+E25/D25</f>
        <v>1</v>
      </c>
      <c r="J25" s="37"/>
    </row>
    <row r="26" spans="2:10" s="39" customFormat="1" ht="17.25" customHeight="1" x14ac:dyDescent="0.2">
      <c r="B26" s="42" t="s">
        <v>288</v>
      </c>
      <c r="C26" s="43">
        <f>SUM(C20:C25)</f>
        <v>51842189000</v>
      </c>
      <c r="D26" s="43">
        <f>SUM(D20:D25)</f>
        <v>51692189000</v>
      </c>
      <c r="E26" s="43">
        <f>SUM(E20:E25)</f>
        <v>39908455633.509995</v>
      </c>
      <c r="F26" s="43">
        <f>SUM(F20:F25)</f>
        <v>2517077097.73</v>
      </c>
      <c r="G26" s="43">
        <f>SUM(G20:G25)</f>
        <v>9266656268.7599983</v>
      </c>
      <c r="H26" s="43">
        <f>SUM(H20:H25)</f>
        <v>8743207740.329998</v>
      </c>
      <c r="I26" s="40">
        <f>+E26/D26</f>
        <v>0.77204034894923868</v>
      </c>
    </row>
    <row r="27" spans="2:10" s="39" customFormat="1" ht="19.5" customHeight="1" x14ac:dyDescent="0.2">
      <c r="B27" s="42" t="s">
        <v>287</v>
      </c>
      <c r="C27" s="41">
        <f>+C26/610.74</f>
        <v>84884220.781347215</v>
      </c>
      <c r="D27" s="41">
        <f>+D26/610.74</f>
        <v>84638617.087467656</v>
      </c>
      <c r="E27" s="41">
        <f>+E26/610.74</f>
        <v>65344427.470789522</v>
      </c>
      <c r="F27" s="41">
        <f>+F26/610.74</f>
        <v>4121356.2198808002</v>
      </c>
      <c r="G27" s="41">
        <f>+G26/610.74</f>
        <v>15172833.396797325</v>
      </c>
      <c r="H27" s="41">
        <f>+H26/610.74</f>
        <v>14315760.782542486</v>
      </c>
      <c r="I27" s="40">
        <f>+E27/D27</f>
        <v>0.77204034894923868</v>
      </c>
    </row>
    <row r="28" spans="2:10" s="36" customFormat="1" x14ac:dyDescent="0.2">
      <c r="B28" s="38" t="s">
        <v>286</v>
      </c>
      <c r="C28" s="38"/>
      <c r="D28" s="38"/>
      <c r="E28" s="38"/>
      <c r="F28" s="38"/>
      <c r="G28" s="38"/>
      <c r="H28" s="38"/>
      <c r="I28" s="38"/>
      <c r="J28" s="37"/>
    </row>
    <row r="29" spans="2:10" ht="13.15" customHeight="1" x14ac:dyDescent="0.2">
      <c r="B29" s="35" t="s">
        <v>285</v>
      </c>
      <c r="C29" s="35"/>
      <c r="D29" s="35"/>
      <c r="E29" s="35"/>
      <c r="F29" s="35"/>
      <c r="G29" s="35"/>
      <c r="H29" s="35"/>
      <c r="I29" s="35"/>
    </row>
    <row r="30" spans="2:10" ht="13.15" customHeight="1" x14ac:dyDescent="0.2">
      <c r="B30" s="35" t="s">
        <v>284</v>
      </c>
      <c r="C30" s="35"/>
      <c r="D30" s="35"/>
      <c r="E30" s="35"/>
      <c r="F30" s="35"/>
      <c r="G30" s="35"/>
      <c r="H30" s="35"/>
      <c r="I30" s="35"/>
    </row>
    <row r="31" spans="2:10" ht="13.15" customHeight="1" x14ac:dyDescent="0.2">
      <c r="B31" s="35" t="s">
        <v>283</v>
      </c>
      <c r="C31" s="35"/>
      <c r="D31" s="35"/>
      <c r="E31" s="35"/>
      <c r="F31" s="35"/>
      <c r="G31" s="35"/>
      <c r="H31" s="35"/>
      <c r="I31" s="35"/>
    </row>
    <row r="32" spans="2:10" ht="13.15" customHeight="1" x14ac:dyDescent="0.2">
      <c r="B32" s="35" t="s">
        <v>282</v>
      </c>
      <c r="C32" s="35"/>
      <c r="D32" s="35"/>
      <c r="E32" s="35"/>
      <c r="F32" s="35"/>
      <c r="G32" s="35"/>
      <c r="H32" s="35"/>
      <c r="I32" s="35"/>
    </row>
    <row r="33" spans="2:9" ht="13.15" customHeight="1" x14ac:dyDescent="0.2">
      <c r="B33" s="35" t="s">
        <v>281</v>
      </c>
      <c r="C33" s="35"/>
      <c r="D33" s="35"/>
      <c r="E33" s="35"/>
      <c r="F33" s="35"/>
      <c r="G33" s="35"/>
      <c r="H33" s="35"/>
      <c r="I33" s="35"/>
    </row>
    <row r="35" spans="2:9" x14ac:dyDescent="0.2">
      <c r="C35" s="34"/>
    </row>
  </sheetData>
  <mergeCells count="13">
    <mergeCell ref="B33:I33"/>
    <mergeCell ref="B17:I17"/>
    <mergeCell ref="B28:I28"/>
    <mergeCell ref="B29:I29"/>
    <mergeCell ref="B30:I30"/>
    <mergeCell ref="B31:I31"/>
    <mergeCell ref="B32:I32"/>
    <mergeCell ref="B16:I16"/>
    <mergeCell ref="C1:E1"/>
    <mergeCell ref="C2:E3"/>
    <mergeCell ref="B3:B12"/>
    <mergeCell ref="C5:E5"/>
    <mergeCell ref="B15:I15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&amp;B&amp;P&amp;B &amp;C&amp;R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5F7B-B597-42AF-9CB0-3F6463B728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RptLiqPresupXProgFechActual (2)</vt:lpstr>
      <vt:lpstr>Resumen por partida</vt:lpstr>
      <vt:lpstr>Hoja1</vt:lpstr>
      <vt:lpstr>'Resumen por partida'!Títulos_a_imprimir</vt:lpstr>
      <vt:lpstr>'RptLiqPresupXProgFechActual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Villalobos Solano</dc:creator>
  <cp:lastModifiedBy>Karolina Monge Arriola</cp:lastModifiedBy>
  <dcterms:created xsi:type="dcterms:W3CDTF">2019-06-12T17:38:28Z</dcterms:created>
  <dcterms:modified xsi:type="dcterms:W3CDTF">2019-11-19T17:21:57Z</dcterms:modified>
</cp:coreProperties>
</file>